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ropbox\Rezavy muzicek\"/>
    </mc:Choice>
  </mc:AlternateContent>
  <bookViews>
    <workbookView xWindow="480" yWindow="120" windowWidth="12300" windowHeight="11760"/>
  </bookViews>
  <sheets>
    <sheet name="Muži" sheetId="1" r:id="rId1"/>
    <sheet name="Ženy" sheetId="2" r:id="rId2"/>
    <sheet name="Děti" sheetId="4" r:id="rId3"/>
    <sheet name="Pozdní sběr" sheetId="5" r:id="rId4"/>
  </sheets>
  <definedNames>
    <definedName name="_xlnm._FilterDatabase" localSheetId="2" hidden="1">Děti!$B$6:$N$23</definedName>
    <definedName name="_xlnm._FilterDatabase" localSheetId="0" hidden="1">Muži!$B$5:$M$5</definedName>
    <definedName name="_xlnm._FilterDatabase" localSheetId="3" hidden="1">'Pozdní sběr'!$B$4:$M$4</definedName>
    <definedName name="_xlnm._FilterDatabase" localSheetId="1" hidden="1">Ženy!$B$7:$M$25</definedName>
  </definedNames>
  <calcPr calcId="171027"/>
</workbook>
</file>

<file path=xl/calcChain.xml><?xml version="1.0" encoding="utf-8"?>
<calcChain xmlns="http://schemas.openxmlformats.org/spreadsheetml/2006/main"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8" i="2"/>
  <c r="L6" i="5"/>
  <c r="L7" i="5" s="1"/>
  <c r="L8" i="5" s="1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K30" i="4" l="1"/>
  <c r="J35" i="1"/>
  <c r="J8" i="1"/>
  <c r="F6" i="1"/>
  <c r="F47" i="1"/>
  <c r="F17" i="1"/>
  <c r="F29" i="1"/>
  <c r="F31" i="1"/>
  <c r="F64" i="1"/>
  <c r="F61" i="1"/>
  <c r="F39" i="1"/>
  <c r="F63" i="1"/>
  <c r="F53" i="1"/>
  <c r="F28" i="1"/>
  <c r="F21" i="1"/>
  <c r="F54" i="1"/>
  <c r="F48" i="1"/>
  <c r="F22" i="1"/>
  <c r="F44" i="1"/>
  <c r="F34" i="1"/>
  <c r="F10" i="1"/>
  <c r="F27" i="1"/>
  <c r="F49" i="1"/>
  <c r="F46" i="1"/>
  <c r="F25" i="1"/>
  <c r="F43" i="1"/>
  <c r="F7" i="1"/>
  <c r="F67" i="1"/>
  <c r="F33" i="1"/>
  <c r="F62" i="1"/>
  <c r="F15" i="1"/>
  <c r="F19" i="1"/>
  <c r="F14" i="1"/>
  <c r="F36" i="1"/>
  <c r="F13" i="1"/>
  <c r="F45" i="1"/>
  <c r="F35" i="1"/>
  <c r="F59" i="1"/>
  <c r="F56" i="1"/>
  <c r="F32" i="1"/>
  <c r="F40" i="1"/>
  <c r="F50" i="1"/>
  <c r="F16" i="1"/>
  <c r="F65" i="1"/>
  <c r="F42" i="1"/>
  <c r="F12" i="1"/>
  <c r="F24" i="1"/>
  <c r="F57" i="1"/>
  <c r="F51" i="1"/>
  <c r="F18" i="1"/>
  <c r="F11" i="1"/>
  <c r="F9" i="1"/>
  <c r="F20" i="1"/>
  <c r="F58" i="1"/>
  <c r="F23" i="1"/>
  <c r="F60" i="1"/>
  <c r="F41" i="1"/>
  <c r="F26" i="1"/>
  <c r="F8" i="1"/>
  <c r="F30" i="1"/>
  <c r="F38" i="1"/>
  <c r="F37" i="1"/>
  <c r="K28" i="4" l="1"/>
  <c r="K27" i="4"/>
  <c r="K34" i="4"/>
  <c r="K31" i="4"/>
  <c r="K26" i="4"/>
  <c r="J32" i="1"/>
  <c r="J6" i="1"/>
  <c r="J23" i="1"/>
  <c r="J31" i="1"/>
  <c r="J12" i="1"/>
  <c r="J24" i="1"/>
  <c r="J18" i="1"/>
  <c r="J9" i="1"/>
  <c r="J11" i="1"/>
  <c r="J22" i="1"/>
  <c r="J33" i="1"/>
  <c r="J14" i="1"/>
  <c r="K29" i="4"/>
  <c r="K32" i="4"/>
  <c r="K33" i="4"/>
  <c r="J19" i="1"/>
  <c r="J67" i="1"/>
  <c r="J26" i="1"/>
  <c r="J21" i="1"/>
  <c r="J13" i="1"/>
  <c r="J28" i="1"/>
  <c r="J27" i="1"/>
  <c r="J17" i="1"/>
  <c r="J34" i="1"/>
  <c r="J30" i="1"/>
  <c r="J10" i="1"/>
  <c r="J52" i="1"/>
  <c r="J15" i="1"/>
  <c r="J7" i="1"/>
  <c r="J16" i="1"/>
  <c r="J20" i="1"/>
  <c r="J29" i="1"/>
  <c r="F52" i="1"/>
  <c r="J25" i="1"/>
  <c r="J43" i="1"/>
  <c r="J36" i="1"/>
  <c r="J59" i="1"/>
  <c r="J56" i="1"/>
  <c r="J45" i="1"/>
  <c r="J40" i="1"/>
  <c r="J50" i="1"/>
  <c r="J65" i="1"/>
  <c r="J42" i="1"/>
  <c r="J57" i="1"/>
  <c r="J51" i="1"/>
  <c r="J58" i="1"/>
  <c r="J60" i="1"/>
  <c r="J41" i="1"/>
  <c r="J38" i="1"/>
  <c r="J37" i="1"/>
  <c r="J47" i="1"/>
  <c r="J64" i="1"/>
  <c r="J61" i="1"/>
  <c r="J39" i="1"/>
  <c r="J63" i="1"/>
  <c r="J53" i="1"/>
  <c r="J54" i="1"/>
  <c r="J44" i="1"/>
  <c r="J49" i="1"/>
  <c r="J46" i="1"/>
  <c r="J48" i="1"/>
  <c r="J62" i="1"/>
</calcChain>
</file>

<file path=xl/sharedStrings.xml><?xml version="1.0" encoding="utf-8"?>
<sst xmlns="http://schemas.openxmlformats.org/spreadsheetml/2006/main" count="259" uniqueCount="150">
  <si>
    <t>Startovní číslo</t>
  </si>
  <si>
    <t>Jméno</t>
  </si>
  <si>
    <t>Běh</t>
  </si>
  <si>
    <t>Kolo</t>
  </si>
  <si>
    <t>Plavání</t>
  </si>
  <si>
    <t>Celkově</t>
  </si>
  <si>
    <t>pořadí</t>
  </si>
  <si>
    <t>čas</t>
  </si>
  <si>
    <t>čas po</t>
  </si>
  <si>
    <t>pořadí po</t>
  </si>
  <si>
    <t>RM 2016</t>
  </si>
  <si>
    <t>Jan Opletal</t>
  </si>
  <si>
    <t>Jan Vybíral</t>
  </si>
  <si>
    <t>Martin Štěrba</t>
  </si>
  <si>
    <t>Martin Klepsa</t>
  </si>
  <si>
    <t>Martin Procházka</t>
  </si>
  <si>
    <t>Miloš Mrenica</t>
  </si>
  <si>
    <t>Roman Hrabec</t>
  </si>
  <si>
    <t>Jaroslav Holub</t>
  </si>
  <si>
    <t>Tomáš Baše</t>
  </si>
  <si>
    <t>Ivoš Kupský</t>
  </si>
  <si>
    <t>Pavel Burian</t>
  </si>
  <si>
    <t>Vašek Šedý</t>
  </si>
  <si>
    <t>Pavel Maliňák</t>
  </si>
  <si>
    <t>Zdeněk Kozák</t>
  </si>
  <si>
    <t>Luděk Malinka</t>
  </si>
  <si>
    <t>Alexandr Kolouch</t>
  </si>
  <si>
    <t>Jan Matyáš</t>
  </si>
  <si>
    <t>Jan Brabec</t>
  </si>
  <si>
    <t>Tomáš Pěnička</t>
  </si>
  <si>
    <t>Lukáš Klemensevič</t>
  </si>
  <si>
    <t>Roman Kratochvíl</t>
  </si>
  <si>
    <t>Zdeněk Horníček</t>
  </si>
  <si>
    <t>Boris Canov</t>
  </si>
  <si>
    <t>Aleš Jelínek</t>
  </si>
  <si>
    <t>Čanky</t>
  </si>
  <si>
    <t>Filip Pospíšek</t>
  </si>
  <si>
    <t>Petr Konvalina</t>
  </si>
  <si>
    <t>Kategorie</t>
  </si>
  <si>
    <t>Roman Grmela</t>
  </si>
  <si>
    <t>Matouš Chudoba</t>
  </si>
  <si>
    <t>Adam Bezdička</t>
  </si>
  <si>
    <t>Jolanka Bašeová</t>
  </si>
  <si>
    <t>Martin Maleňák</t>
  </si>
  <si>
    <t>Jolča Hrabcová</t>
  </si>
  <si>
    <t>Odrážedla</t>
  </si>
  <si>
    <t>Střední</t>
  </si>
  <si>
    <t>Nejstarší</t>
  </si>
  <si>
    <t>DNS</t>
  </si>
  <si>
    <t>RM 2017</t>
  </si>
  <si>
    <t>Kukinek</t>
  </si>
  <si>
    <t>Petr Kolář</t>
  </si>
  <si>
    <t>Zdeněk Dufek</t>
  </si>
  <si>
    <t>Michal Bubla</t>
  </si>
  <si>
    <t>Edison Pacheco</t>
  </si>
  <si>
    <t>Karel Drabík</t>
  </si>
  <si>
    <t>Miroslav Bezdička</t>
  </si>
  <si>
    <t>Jiří Krejča</t>
  </si>
  <si>
    <t>Petr Kovanda</t>
  </si>
  <si>
    <t>Marky + Jirka</t>
  </si>
  <si>
    <t>Radek Dojiva</t>
  </si>
  <si>
    <t>Vladimír Holub</t>
  </si>
  <si>
    <t>Lukáš Vecheta</t>
  </si>
  <si>
    <t>Lukáš Jozíf</t>
  </si>
  <si>
    <t>Václav Musil</t>
  </si>
  <si>
    <t>Petr Cízler</t>
  </si>
  <si>
    <t>Petr Novák</t>
  </si>
  <si>
    <t>Jan "Pur" Purkrábek</t>
  </si>
  <si>
    <t>Jan Juřica</t>
  </si>
  <si>
    <t>Tomáš Holkup</t>
  </si>
  <si>
    <t>Kamil Poláček</t>
  </si>
  <si>
    <t>Martin Janík</t>
  </si>
  <si>
    <t>Petr Nešpor</t>
  </si>
  <si>
    <t>Viliam Gdovec</t>
  </si>
  <si>
    <t>Rostík Košťál</t>
  </si>
  <si>
    <t>Marek Čech</t>
  </si>
  <si>
    <t>Pasin</t>
  </si>
  <si>
    <t>Karel Kočárek</t>
  </si>
  <si>
    <t>Michal Bartosik</t>
  </si>
  <si>
    <t>Svatoš Coufal</t>
  </si>
  <si>
    <t>Zdeněk Beran</t>
  </si>
  <si>
    <t>Přema</t>
  </si>
  <si>
    <t>Jiroušek</t>
  </si>
  <si>
    <t>Josef Hanuš</t>
  </si>
  <si>
    <t>Pavel Piskač</t>
  </si>
  <si>
    <t>Radim Kolouch</t>
  </si>
  <si>
    <t>Dražka</t>
  </si>
  <si>
    <t>Pavel Stibor</t>
  </si>
  <si>
    <t>Petr Novotný</t>
  </si>
  <si>
    <t>Ondřej Lisický</t>
  </si>
  <si>
    <t>Alena Svobodová</t>
  </si>
  <si>
    <t>Šimi</t>
  </si>
  <si>
    <t>Aqua Aerobic</t>
  </si>
  <si>
    <t>s</t>
  </si>
  <si>
    <t>?</t>
  </si>
  <si>
    <t>Markéta Cizlerová</t>
  </si>
  <si>
    <t>Kryštof Janík</t>
  </si>
  <si>
    <t>Anička Šolcová</t>
  </si>
  <si>
    <t>Terezka Věchtová</t>
  </si>
  <si>
    <t>Barunka Chaloupková</t>
  </si>
  <si>
    <t>Mari Voglová</t>
  </si>
  <si>
    <t>Franta Hrabec</t>
  </si>
  <si>
    <t>David Vogl</t>
  </si>
  <si>
    <t>Tonda Bezdička</t>
  </si>
  <si>
    <t>Adélka Grmelová</t>
  </si>
  <si>
    <t>Štěpula Chudoba</t>
  </si>
  <si>
    <t>Ondra Holkup</t>
  </si>
  <si>
    <t>Madlenka Holkupová</t>
  </si>
  <si>
    <t>Ema Fučíková</t>
  </si>
  <si>
    <t>Anežka Chaloupková</t>
  </si>
  <si>
    <t>Šimon Pěnička</t>
  </si>
  <si>
    <t>Beáta Pospíšilová</t>
  </si>
  <si>
    <t>Judita Kupská</t>
  </si>
  <si>
    <t>Votěch Kupský</t>
  </si>
  <si>
    <t>Amálie Maleňáková</t>
  </si>
  <si>
    <t>Lukáš Drabik</t>
  </si>
  <si>
    <t>Tomáš Maliňák</t>
  </si>
  <si>
    <t>Honza Maliňák</t>
  </si>
  <si>
    <t>Matěj Baše</t>
  </si>
  <si>
    <t>Thea Coufalová</t>
  </si>
  <si>
    <t>Rea Coufalová</t>
  </si>
  <si>
    <t>Jan Hlaváč</t>
  </si>
  <si>
    <t>Ada Voglová</t>
  </si>
  <si>
    <t>Veronika Svitáková</t>
  </si>
  <si>
    <t>Marie Janoušková</t>
  </si>
  <si>
    <t>Barbara Janíková</t>
  </si>
  <si>
    <t>Magdalena Bašeová</t>
  </si>
  <si>
    <t>Pavlína Mlatecová</t>
  </si>
  <si>
    <t>Jana Vybíralová</t>
  </si>
  <si>
    <t>Soňa Hlaváčková</t>
  </si>
  <si>
    <t>Marie Doležalová</t>
  </si>
  <si>
    <t>Šárka Pavelková</t>
  </si>
  <si>
    <t>Jiřina Holkupová</t>
  </si>
  <si>
    <t>Dana Stračarová</t>
  </si>
  <si>
    <t>Eva Šolcová</t>
  </si>
  <si>
    <t>Helena Vacková</t>
  </si>
  <si>
    <t>Markéta Konečná</t>
  </si>
  <si>
    <t>Blanka Chudobová</t>
  </si>
  <si>
    <t>Martina Pavelková</t>
  </si>
  <si>
    <t>Dejnaááá Hrabcová</t>
  </si>
  <si>
    <t>Růža</t>
  </si>
  <si>
    <t>Mireček</t>
  </si>
  <si>
    <t>Evička</t>
  </si>
  <si>
    <t>Kája</t>
  </si>
  <si>
    <t>Maruška</t>
  </si>
  <si>
    <t>Pavel</t>
  </si>
  <si>
    <t>Danuška</t>
  </si>
  <si>
    <t>Jarda Jelínek</t>
  </si>
  <si>
    <t>Martin Rybák</t>
  </si>
  <si>
    <t>Eva Jelínková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</si>
</sst>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RM&quot;#,##0;[Red]\-&quot;RM&quot;#,##0"/>
    <numFmt numFmtId="166" formatCode="[$-14409]h:mm:ss;@"/>
  </numFmts>
  <fonts count="6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21" fontId="0" fillId="0" borderId="0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21" fontId="0" fillId="0" borderId="2" xfId="0" applyNumberFormat="1" applyBorder="1"/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21" fontId="5" fillId="0" borderId="0" xfId="0" applyNumberFormat="1" applyFont="1" applyBorder="1"/>
    <xf numFmtId="21" fontId="1" fillId="0" borderId="2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quotePrefix="1" applyFont="1" applyBorder="1"/>
    <xf numFmtId="0" fontId="1" fillId="0" borderId="5" xfId="0" applyFont="1" applyBorder="1"/>
    <xf numFmtId="0" fontId="1" fillId="0" borderId="6" xfId="0" applyFont="1" applyBorder="1"/>
    <xf numFmtId="21" fontId="0" fillId="0" borderId="7" xfId="0" applyNumberFormat="1" applyBorder="1"/>
    <xf numFmtId="0" fontId="0" fillId="0" borderId="8" xfId="0" applyBorder="1"/>
    <xf numFmtId="21" fontId="1" fillId="0" borderId="5" xfId="0" applyNumberFormat="1" applyFont="1" applyBorder="1" applyAlignment="1">
      <alignment vertical="center" wrapText="1"/>
    </xf>
    <xf numFmtId="21" fontId="4" fillId="0" borderId="7" xfId="0" applyNumberFormat="1" applyFont="1" applyBorder="1"/>
    <xf numFmtId="0" fontId="0" fillId="2" borderId="0" xfId="0" applyFill="1" applyBorder="1"/>
    <xf numFmtId="21" fontId="0" fillId="2" borderId="0" xfId="0" applyNumberFormat="1" applyFill="1" applyBorder="1"/>
    <xf numFmtId="21" fontId="0" fillId="2" borderId="7" xfId="0" applyNumberFormat="1" applyFill="1" applyBorder="1"/>
    <xf numFmtId="0" fontId="0" fillId="2" borderId="8" xfId="0" applyFill="1" applyBorder="1"/>
    <xf numFmtId="0" fontId="4" fillId="0" borderId="0" xfId="0" applyFont="1" applyFill="1" applyBorder="1"/>
    <xf numFmtId="20" fontId="0" fillId="0" borderId="0" xfId="0" applyNumberFormat="1" applyBorder="1"/>
    <xf numFmtId="20" fontId="0" fillId="0" borderId="0" xfId="0" applyNumberForma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6" fontId="0" fillId="0" borderId="0" xfId="0" applyNumberFormat="1" applyBorder="1"/>
    <xf numFmtId="166" fontId="0" fillId="2" borderId="0" xfId="0" applyNumberFormat="1" applyFill="1" applyBorder="1"/>
    <xf numFmtId="166" fontId="0" fillId="0" borderId="0" xfId="0" applyNumberFormat="1" applyFill="1" applyBorder="1"/>
    <xf numFmtId="21" fontId="0" fillId="0" borderId="0" xfId="0" applyNumberFormat="1"/>
    <xf numFmtId="0" fontId="0" fillId="0" borderId="0" xfId="0" applyFill="1"/>
    <xf numFmtId="21" fontId="0" fillId="0" borderId="0" xfId="0" applyNumberFormat="1" applyFill="1" applyBorder="1"/>
    <xf numFmtId="45" fontId="4" fillId="0" borderId="0" xfId="0" applyNumberFormat="1" applyFont="1"/>
    <xf numFmtId="45" fontId="0" fillId="0" borderId="0" xfId="0" applyNumberFormat="1"/>
    <xf numFmtId="45" fontId="0" fillId="0" borderId="0" xfId="0" applyNumberFormat="1" applyFill="1"/>
    <xf numFmtId="0" fontId="1" fillId="0" borderId="0" xfId="0" applyFont="1" applyBorder="1" applyAlignment="1">
      <alignment vertical="center"/>
    </xf>
    <xf numFmtId="6" fontId="3" fillId="0" borderId="0" xfId="0" quotePrefix="1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9"/>
  <sheetViews>
    <sheetView showGridLines="0" tabSelected="1" zoomScale="80" zoomScaleNormal="8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G16" sqref="G16"/>
    </sheetView>
  </sheetViews>
  <sheetFormatPr defaultColWidth="9.109375" defaultRowHeight="13.2" x14ac:dyDescent="0.25"/>
  <cols>
    <col min="1" max="1" width="1.88671875" style="5" customWidth="1"/>
    <col min="2" max="2" width="4.77734375" style="5" customWidth="1"/>
    <col min="3" max="3" width="19.77734375" style="5" customWidth="1"/>
    <col min="4" max="4" width="11.109375" style="2" bestFit="1" customWidth="1"/>
    <col min="5" max="5" width="9.109375" style="5"/>
    <col min="6" max="6" width="14" style="5" customWidth="1"/>
    <col min="7" max="7" width="9.109375" style="5"/>
    <col min="8" max="8" width="9.109375" style="2"/>
    <col min="9" max="9" width="9.77734375" style="5" bestFit="1" customWidth="1"/>
    <col min="10" max="10" width="12.5546875" style="5" customWidth="1"/>
    <col min="11" max="11" width="9.109375" style="5"/>
    <col min="12" max="12" width="13.44140625" style="2" customWidth="1"/>
    <col min="13" max="16384" width="9.109375" style="5"/>
  </cols>
  <sheetData>
    <row r="2" spans="2:13" ht="21.75" customHeight="1" x14ac:dyDescent="0.3">
      <c r="C2" s="21" t="s">
        <v>49</v>
      </c>
    </row>
    <row r="4" spans="2:13" ht="12.75" customHeight="1" x14ac:dyDescent="0.25">
      <c r="B4" s="39" t="s">
        <v>0</v>
      </c>
      <c r="C4" s="41" t="s">
        <v>1</v>
      </c>
      <c r="D4" s="43" t="s">
        <v>92</v>
      </c>
      <c r="E4" s="43"/>
      <c r="F4" s="37" t="s">
        <v>3</v>
      </c>
      <c r="G4" s="43"/>
      <c r="H4" s="43"/>
      <c r="I4" s="38"/>
      <c r="J4" s="37" t="s">
        <v>2</v>
      </c>
      <c r="K4" s="38"/>
      <c r="L4" s="35" t="s">
        <v>5</v>
      </c>
      <c r="M4" s="36"/>
    </row>
    <row r="5" spans="2:13" x14ac:dyDescent="0.25">
      <c r="B5" s="40"/>
      <c r="C5" s="42"/>
      <c r="D5" s="18" t="s">
        <v>7</v>
      </c>
      <c r="E5" s="9" t="s">
        <v>6</v>
      </c>
      <c r="F5" s="22" t="s">
        <v>7</v>
      </c>
      <c r="G5" s="9" t="s">
        <v>6</v>
      </c>
      <c r="H5" s="18" t="s">
        <v>8</v>
      </c>
      <c r="I5" s="23" t="s">
        <v>9</v>
      </c>
      <c r="J5" s="9" t="s">
        <v>7</v>
      </c>
      <c r="K5" s="9" t="s">
        <v>6</v>
      </c>
      <c r="L5" s="26" t="s">
        <v>7</v>
      </c>
      <c r="M5" s="23" t="s">
        <v>6</v>
      </c>
    </row>
    <row r="6" spans="2:13" x14ac:dyDescent="0.25">
      <c r="B6" s="5">
        <v>2</v>
      </c>
      <c r="C6" s="5" t="s">
        <v>11</v>
      </c>
      <c r="D6" s="2">
        <v>7.0023148148148154E-3</v>
      </c>
      <c r="E6" s="5">
        <v>1</v>
      </c>
      <c r="F6" s="24">
        <f t="shared" ref="F6:F37" si="0">H6-D6</f>
        <v>4.8553240740740737E-2</v>
      </c>
      <c r="G6" s="6">
        <v>4</v>
      </c>
      <c r="H6" s="2">
        <v>5.5555555555555552E-2</v>
      </c>
      <c r="I6" s="25">
        <v>2</v>
      </c>
      <c r="J6" s="2">
        <f t="shared" ref="J6:J37" si="1">L6-H6</f>
        <v>1.877314814814815E-2</v>
      </c>
      <c r="K6" s="5">
        <v>1</v>
      </c>
      <c r="L6" s="24">
        <v>7.4328703703703702E-2</v>
      </c>
      <c r="M6" s="25">
        <v>1</v>
      </c>
    </row>
    <row r="7" spans="2:13" x14ac:dyDescent="0.25">
      <c r="B7" s="28">
        <v>30</v>
      </c>
      <c r="C7" s="28" t="s">
        <v>54</v>
      </c>
      <c r="D7" s="29">
        <v>7.3495370370370372E-3</v>
      </c>
      <c r="E7" s="28">
        <v>5</v>
      </c>
      <c r="F7" s="30">
        <f t="shared" si="0"/>
        <v>4.8067129629629633E-2</v>
      </c>
      <c r="G7" s="28">
        <v>2</v>
      </c>
      <c r="H7" s="29">
        <v>5.541666666666667E-2</v>
      </c>
      <c r="I7" s="31">
        <v>1</v>
      </c>
      <c r="J7" s="29">
        <f t="shared" si="1"/>
        <v>2.0011574074074071E-2</v>
      </c>
      <c r="K7" s="28">
        <v>4</v>
      </c>
      <c r="L7" s="30">
        <v>7.542824074074074E-2</v>
      </c>
      <c r="M7" s="31">
        <v>2</v>
      </c>
    </row>
    <row r="8" spans="2:13" x14ac:dyDescent="0.25">
      <c r="B8" s="5">
        <v>65</v>
      </c>
      <c r="C8" s="5" t="s">
        <v>27</v>
      </c>
      <c r="D8" s="2">
        <v>7.4421296296296293E-3</v>
      </c>
      <c r="E8" s="5">
        <v>12</v>
      </c>
      <c r="F8" s="24">
        <f t="shared" si="0"/>
        <v>4.8298611111111105E-2</v>
      </c>
      <c r="G8" s="6">
        <v>3</v>
      </c>
      <c r="H8" s="2">
        <v>5.5740740740740737E-2</v>
      </c>
      <c r="I8" s="25">
        <v>4</v>
      </c>
      <c r="J8" s="2">
        <f t="shared" si="1"/>
        <v>2.1516203703703697E-2</v>
      </c>
      <c r="K8" s="5">
        <v>9</v>
      </c>
      <c r="L8" s="24">
        <v>7.7256944444444434E-2</v>
      </c>
      <c r="M8" s="25">
        <v>3</v>
      </c>
    </row>
    <row r="9" spans="2:13" x14ac:dyDescent="0.25">
      <c r="B9" s="28">
        <v>58</v>
      </c>
      <c r="C9" s="28" t="s">
        <v>69</v>
      </c>
      <c r="D9" s="29">
        <v>7.3611111111111108E-3</v>
      </c>
      <c r="E9" s="28">
        <v>7</v>
      </c>
      <c r="F9" s="30">
        <f t="shared" si="0"/>
        <v>5.078703703703704E-2</v>
      </c>
      <c r="G9" s="28">
        <v>5</v>
      </c>
      <c r="H9" s="29">
        <v>5.814814814814815E-2</v>
      </c>
      <c r="I9" s="31">
        <v>5</v>
      </c>
      <c r="J9" s="29">
        <f t="shared" si="1"/>
        <v>1.9513888888888893E-2</v>
      </c>
      <c r="K9" s="28">
        <v>3</v>
      </c>
      <c r="L9" s="30">
        <v>7.7662037037037043E-2</v>
      </c>
      <c r="M9" s="31">
        <v>4</v>
      </c>
    </row>
    <row r="10" spans="2:13" x14ac:dyDescent="0.25">
      <c r="B10" s="5">
        <v>23</v>
      </c>
      <c r="C10" s="5" t="s">
        <v>53</v>
      </c>
      <c r="D10" s="2">
        <v>7.1180555555555554E-3</v>
      </c>
      <c r="E10" s="5">
        <v>2</v>
      </c>
      <c r="F10" s="24">
        <f t="shared" si="0"/>
        <v>5.1388888888888894E-2</v>
      </c>
      <c r="G10" s="6">
        <v>6</v>
      </c>
      <c r="H10" s="2">
        <v>5.8506944444444452E-2</v>
      </c>
      <c r="I10" s="25">
        <v>6</v>
      </c>
      <c r="J10" s="2">
        <f t="shared" si="1"/>
        <v>2.1226851851851851E-2</v>
      </c>
      <c r="K10" s="5">
        <v>8</v>
      </c>
      <c r="L10" s="24">
        <v>7.9733796296296303E-2</v>
      </c>
      <c r="M10" s="25">
        <v>5</v>
      </c>
    </row>
    <row r="11" spans="2:13" x14ac:dyDescent="0.25">
      <c r="B11" s="28">
        <v>57</v>
      </c>
      <c r="C11" s="28" t="s">
        <v>72</v>
      </c>
      <c r="D11" s="29">
        <v>7.3611111111111108E-3</v>
      </c>
      <c r="E11" s="28">
        <v>8</v>
      </c>
      <c r="F11" s="30">
        <f t="shared" si="0"/>
        <v>5.2025462962962961E-2</v>
      </c>
      <c r="G11" s="28">
        <v>8</v>
      </c>
      <c r="H11" s="29">
        <v>5.9386574074074071E-2</v>
      </c>
      <c r="I11" s="31">
        <v>7</v>
      </c>
      <c r="J11" s="29">
        <f t="shared" si="1"/>
        <v>2.1805555555555557E-2</v>
      </c>
      <c r="K11" s="28">
        <v>11</v>
      </c>
      <c r="L11" s="30">
        <v>8.1192129629629628E-2</v>
      </c>
      <c r="M11" s="31">
        <v>6</v>
      </c>
    </row>
    <row r="12" spans="2:13" x14ac:dyDescent="0.25">
      <c r="B12" s="5">
        <v>52</v>
      </c>
      <c r="C12" s="5" t="s">
        <v>51</v>
      </c>
      <c r="D12" s="2">
        <v>7.4652777777777781E-3</v>
      </c>
      <c r="E12" s="5">
        <v>13</v>
      </c>
      <c r="F12" s="24">
        <f t="shared" si="0"/>
        <v>5.4965277777777773E-2</v>
      </c>
      <c r="G12" s="6">
        <v>17</v>
      </c>
      <c r="H12" s="2">
        <v>6.2430555555555552E-2</v>
      </c>
      <c r="I12" s="25">
        <v>17</v>
      </c>
      <c r="J12" s="2">
        <f t="shared" si="1"/>
        <v>1.9131944444444444E-2</v>
      </c>
      <c r="K12" s="5">
        <v>2</v>
      </c>
      <c r="L12" s="24">
        <v>8.1562499999999996E-2</v>
      </c>
      <c r="M12" s="25">
        <v>7</v>
      </c>
    </row>
    <row r="13" spans="2:13" x14ac:dyDescent="0.25">
      <c r="B13" s="28">
        <v>39</v>
      </c>
      <c r="C13" s="28" t="s">
        <v>16</v>
      </c>
      <c r="D13" s="29">
        <v>7.8935185185185185E-3</v>
      </c>
      <c r="E13" s="28">
        <v>37</v>
      </c>
      <c r="F13" s="30">
        <f t="shared" si="0"/>
        <v>5.3333333333333344E-2</v>
      </c>
      <c r="G13" s="28">
        <v>11</v>
      </c>
      <c r="H13" s="29">
        <v>6.1226851851851859E-2</v>
      </c>
      <c r="I13" s="31">
        <v>11</v>
      </c>
      <c r="J13" s="29">
        <f t="shared" si="1"/>
        <v>2.0347222222222218E-2</v>
      </c>
      <c r="K13" s="28">
        <v>6</v>
      </c>
      <c r="L13" s="30">
        <v>8.1574074074074077E-2</v>
      </c>
      <c r="M13" s="31">
        <v>8</v>
      </c>
    </row>
    <row r="14" spans="2:13" x14ac:dyDescent="0.25">
      <c r="B14" s="5">
        <v>37</v>
      </c>
      <c r="C14" s="5" t="s">
        <v>34</v>
      </c>
      <c r="D14" s="2">
        <v>7.7662037037037031E-3</v>
      </c>
      <c r="E14" s="5">
        <v>30</v>
      </c>
      <c r="F14" s="24">
        <f t="shared" si="0"/>
        <v>5.3541666666666661E-2</v>
      </c>
      <c r="G14" s="6">
        <v>13</v>
      </c>
      <c r="H14" s="2">
        <v>6.1307870370370367E-2</v>
      </c>
      <c r="I14" s="25">
        <v>13</v>
      </c>
      <c r="J14" s="2">
        <f t="shared" si="1"/>
        <v>2.0312500000000004E-2</v>
      </c>
      <c r="K14" s="5">
        <v>5</v>
      </c>
      <c r="L14" s="24">
        <v>8.1620370370370371E-2</v>
      </c>
      <c r="M14" s="25">
        <v>9</v>
      </c>
    </row>
    <row r="15" spans="2:13" x14ac:dyDescent="0.25">
      <c r="B15" s="28">
        <v>35</v>
      </c>
      <c r="C15" s="28" t="s">
        <v>78</v>
      </c>
      <c r="D15" s="29">
        <v>7.8472222222222224E-3</v>
      </c>
      <c r="E15" s="28">
        <v>34</v>
      </c>
      <c r="F15" s="30">
        <f t="shared" si="0"/>
        <v>5.2187500000000005E-2</v>
      </c>
      <c r="G15" s="28">
        <v>9</v>
      </c>
      <c r="H15" s="29">
        <v>6.0034722222222225E-2</v>
      </c>
      <c r="I15" s="31">
        <v>8</v>
      </c>
      <c r="J15" s="29">
        <f t="shared" si="1"/>
        <v>2.2569444444444434E-2</v>
      </c>
      <c r="K15" s="28">
        <v>12</v>
      </c>
      <c r="L15" s="30">
        <v>8.2604166666666659E-2</v>
      </c>
      <c r="M15" s="31">
        <v>10</v>
      </c>
    </row>
    <row r="16" spans="2:13" x14ac:dyDescent="0.25">
      <c r="B16" s="5">
        <v>49</v>
      </c>
      <c r="C16" s="5" t="s">
        <v>68</v>
      </c>
      <c r="D16" s="2">
        <v>7.2337962962962963E-3</v>
      </c>
      <c r="E16" s="5">
        <v>3</v>
      </c>
      <c r="F16" s="24">
        <f t="shared" si="0"/>
        <v>5.4108796296296301E-2</v>
      </c>
      <c r="G16" s="6">
        <v>14</v>
      </c>
      <c r="H16" s="2">
        <v>6.1342592592592594E-2</v>
      </c>
      <c r="I16" s="25">
        <v>14</v>
      </c>
      <c r="J16" s="2">
        <f t="shared" si="1"/>
        <v>2.1597222222222219E-2</v>
      </c>
      <c r="K16" s="5">
        <v>10</v>
      </c>
      <c r="L16" s="24">
        <v>8.2939814814814813E-2</v>
      </c>
      <c r="M16" s="25">
        <v>11</v>
      </c>
    </row>
    <row r="17" spans="2:13" x14ac:dyDescent="0.25">
      <c r="B17" s="28">
        <v>4</v>
      </c>
      <c r="C17" s="28" t="s">
        <v>79</v>
      </c>
      <c r="D17" s="29">
        <v>7.9861111111111122E-3</v>
      </c>
      <c r="E17" s="28">
        <v>41</v>
      </c>
      <c r="F17" s="30">
        <f t="shared" si="0"/>
        <v>5.5324074074074067E-2</v>
      </c>
      <c r="G17" s="28">
        <v>22</v>
      </c>
      <c r="H17" s="29">
        <v>6.3310185185185178E-2</v>
      </c>
      <c r="I17" s="31">
        <v>26</v>
      </c>
      <c r="J17" s="29">
        <f t="shared" si="1"/>
        <v>2.0347222222222225E-2</v>
      </c>
      <c r="K17" s="28">
        <v>7</v>
      </c>
      <c r="L17" s="30">
        <v>8.3657407407407403E-2</v>
      </c>
      <c r="M17" s="31">
        <v>12</v>
      </c>
    </row>
    <row r="18" spans="2:13" x14ac:dyDescent="0.25">
      <c r="B18" s="5">
        <v>56</v>
      </c>
      <c r="C18" s="5" t="s">
        <v>64</v>
      </c>
      <c r="D18" s="2">
        <v>8.3564814814814804E-3</v>
      </c>
      <c r="E18" s="5">
        <v>55</v>
      </c>
      <c r="F18" s="24">
        <f t="shared" si="0"/>
        <v>5.1874999999999998E-2</v>
      </c>
      <c r="G18" s="6">
        <v>7</v>
      </c>
      <c r="H18" s="2">
        <v>6.0231481481481476E-2</v>
      </c>
      <c r="I18" s="25">
        <v>9</v>
      </c>
      <c r="J18" s="2">
        <f t="shared" si="1"/>
        <v>2.3680555555555559E-2</v>
      </c>
      <c r="K18" s="5">
        <v>22</v>
      </c>
      <c r="L18" s="24">
        <v>8.3912037037037035E-2</v>
      </c>
      <c r="M18" s="25">
        <v>13</v>
      </c>
    </row>
    <row r="19" spans="2:13" x14ac:dyDescent="0.25">
      <c r="B19" s="28">
        <v>36</v>
      </c>
      <c r="C19" s="28" t="s">
        <v>52</v>
      </c>
      <c r="D19" s="29">
        <v>7.5231481481481477E-3</v>
      </c>
      <c r="E19" s="28">
        <v>14</v>
      </c>
      <c r="F19" s="30">
        <f t="shared" si="0"/>
        <v>5.3043981481481477E-2</v>
      </c>
      <c r="G19" s="28">
        <v>10</v>
      </c>
      <c r="H19" s="29">
        <v>6.0567129629629624E-2</v>
      </c>
      <c r="I19" s="31">
        <v>10</v>
      </c>
      <c r="J19" s="29">
        <f t="shared" si="1"/>
        <v>2.3657407407407405E-2</v>
      </c>
      <c r="K19" s="28">
        <v>21</v>
      </c>
      <c r="L19" s="30">
        <v>8.4224537037037028E-2</v>
      </c>
      <c r="M19" s="31">
        <v>14</v>
      </c>
    </row>
    <row r="20" spans="2:13" x14ac:dyDescent="0.25">
      <c r="B20" s="5">
        <v>59</v>
      </c>
      <c r="C20" s="5" t="s">
        <v>30</v>
      </c>
      <c r="D20" s="2">
        <v>7.3495370370370372E-3</v>
      </c>
      <c r="E20" s="5">
        <v>6</v>
      </c>
      <c r="F20" s="24">
        <f t="shared" si="0"/>
        <v>5.4224537037037043E-2</v>
      </c>
      <c r="G20" s="6">
        <v>15</v>
      </c>
      <c r="H20" s="2">
        <v>6.157407407407408E-2</v>
      </c>
      <c r="I20" s="25">
        <v>15</v>
      </c>
      <c r="J20" s="2">
        <f t="shared" si="1"/>
        <v>2.3356481481481471E-2</v>
      </c>
      <c r="K20" s="5">
        <v>17</v>
      </c>
      <c r="L20" s="24">
        <v>8.4930555555555551E-2</v>
      </c>
      <c r="M20" s="25">
        <v>15</v>
      </c>
    </row>
    <row r="21" spans="2:13" x14ac:dyDescent="0.25">
      <c r="B21" s="28">
        <v>16</v>
      </c>
      <c r="C21" s="28" t="s">
        <v>76</v>
      </c>
      <c r="D21" s="29">
        <v>7.8125E-3</v>
      </c>
      <c r="E21" s="28">
        <v>32</v>
      </c>
      <c r="F21" s="30">
        <f t="shared" si="0"/>
        <v>5.347222222222222E-2</v>
      </c>
      <c r="G21" s="28">
        <v>12</v>
      </c>
      <c r="H21" s="29">
        <v>6.128472222222222E-2</v>
      </c>
      <c r="I21" s="31">
        <v>12</v>
      </c>
      <c r="J21" s="29">
        <f t="shared" si="1"/>
        <v>2.4050925925925927E-2</v>
      </c>
      <c r="K21" s="28">
        <v>26</v>
      </c>
      <c r="L21" s="30">
        <v>8.5335648148148147E-2</v>
      </c>
      <c r="M21" s="31">
        <v>16</v>
      </c>
    </row>
    <row r="22" spans="2:13" x14ac:dyDescent="0.25">
      <c r="B22" s="5">
        <v>20</v>
      </c>
      <c r="C22" s="5" t="s">
        <v>84</v>
      </c>
      <c r="D22" s="2">
        <v>7.719907407407408E-3</v>
      </c>
      <c r="E22" s="5">
        <v>26</v>
      </c>
      <c r="F22" s="24">
        <f t="shared" si="0"/>
        <v>5.4583333333333331E-2</v>
      </c>
      <c r="G22" s="6">
        <v>16</v>
      </c>
      <c r="H22" s="2">
        <v>6.2303240740740735E-2</v>
      </c>
      <c r="I22" s="25">
        <v>16</v>
      </c>
      <c r="J22" s="2">
        <f t="shared" si="1"/>
        <v>2.3553240740740757E-2</v>
      </c>
      <c r="K22" s="5">
        <v>20</v>
      </c>
      <c r="L22" s="24">
        <v>8.5856481481481492E-2</v>
      </c>
      <c r="M22" s="25">
        <v>17</v>
      </c>
    </row>
    <row r="23" spans="2:13" x14ac:dyDescent="0.25">
      <c r="B23" s="28">
        <v>61</v>
      </c>
      <c r="C23" s="28" t="s">
        <v>19</v>
      </c>
      <c r="D23" s="29">
        <v>7.2916666666666659E-3</v>
      </c>
      <c r="E23" s="28">
        <v>4</v>
      </c>
      <c r="F23" s="30">
        <f t="shared" si="0"/>
        <v>5.5208333333333331E-2</v>
      </c>
      <c r="G23" s="28">
        <v>21</v>
      </c>
      <c r="H23" s="29">
        <v>6.25E-2</v>
      </c>
      <c r="I23" s="31">
        <v>18</v>
      </c>
      <c r="J23" s="29">
        <f t="shared" si="1"/>
        <v>2.3518518518518508E-2</v>
      </c>
      <c r="K23" s="28">
        <v>19</v>
      </c>
      <c r="L23" s="30">
        <v>8.6018518518518508E-2</v>
      </c>
      <c r="M23" s="31">
        <v>18</v>
      </c>
    </row>
    <row r="24" spans="2:13" x14ac:dyDescent="0.25">
      <c r="B24" s="5">
        <v>53</v>
      </c>
      <c r="C24" s="5" t="s">
        <v>88</v>
      </c>
      <c r="D24" s="2">
        <v>8.0439814814814818E-3</v>
      </c>
      <c r="E24" s="5">
        <v>44</v>
      </c>
      <c r="F24" s="24">
        <f t="shared" si="0"/>
        <v>5.5150462962962957E-2</v>
      </c>
      <c r="G24" s="6">
        <v>20</v>
      </c>
      <c r="H24" s="2">
        <v>6.3194444444444442E-2</v>
      </c>
      <c r="I24" s="25">
        <v>23</v>
      </c>
      <c r="J24" s="2">
        <f t="shared" si="1"/>
        <v>2.3148148148148154E-2</v>
      </c>
      <c r="K24" s="5">
        <v>15</v>
      </c>
      <c r="L24" s="24">
        <v>8.6342592592592596E-2</v>
      </c>
      <c r="M24" s="25">
        <v>19</v>
      </c>
    </row>
    <row r="25" spans="2:13" x14ac:dyDescent="0.25">
      <c r="B25" s="28">
        <v>28</v>
      </c>
      <c r="C25" s="28" t="s">
        <v>73</v>
      </c>
      <c r="D25" s="29">
        <v>7.3726851851851861E-3</v>
      </c>
      <c r="E25" s="28">
        <v>10</v>
      </c>
      <c r="F25" s="30">
        <f t="shared" si="0"/>
        <v>5.5763888888888898E-2</v>
      </c>
      <c r="G25" s="28">
        <v>27</v>
      </c>
      <c r="H25" s="29">
        <v>6.3136574074074081E-2</v>
      </c>
      <c r="I25" s="31">
        <v>21</v>
      </c>
      <c r="J25" s="29">
        <f t="shared" si="1"/>
        <v>2.3784722222222221E-2</v>
      </c>
      <c r="K25" s="28">
        <v>23</v>
      </c>
      <c r="L25" s="30">
        <v>8.6921296296296302E-2</v>
      </c>
      <c r="M25" s="31">
        <v>20</v>
      </c>
    </row>
    <row r="26" spans="2:13" x14ac:dyDescent="0.25">
      <c r="B26" s="5">
        <v>64</v>
      </c>
      <c r="C26" s="5" t="s">
        <v>89</v>
      </c>
      <c r="D26" s="2">
        <v>7.905092592592592E-3</v>
      </c>
      <c r="E26" s="5">
        <v>38</v>
      </c>
      <c r="F26" s="24">
        <f t="shared" si="0"/>
        <v>5.5717592592592596E-2</v>
      </c>
      <c r="G26" s="6">
        <v>26</v>
      </c>
      <c r="H26" s="2">
        <v>6.3622685185185185E-2</v>
      </c>
      <c r="I26" s="25">
        <v>27</v>
      </c>
      <c r="J26" s="2">
        <f t="shared" si="1"/>
        <v>2.3912037037037023E-2</v>
      </c>
      <c r="K26" s="5">
        <v>24</v>
      </c>
      <c r="L26" s="24">
        <v>8.7534722222222208E-2</v>
      </c>
      <c r="M26" s="25">
        <v>21</v>
      </c>
    </row>
    <row r="27" spans="2:13" x14ac:dyDescent="0.25">
      <c r="B27" s="28">
        <v>24</v>
      </c>
      <c r="C27" s="28" t="s">
        <v>14</v>
      </c>
      <c r="D27" s="29">
        <v>7.6157407407407415E-3</v>
      </c>
      <c r="E27" s="28">
        <v>19</v>
      </c>
      <c r="F27" s="30">
        <f t="shared" si="0"/>
        <v>5.559027777777778E-2</v>
      </c>
      <c r="G27" s="28">
        <v>25</v>
      </c>
      <c r="H27" s="29">
        <v>6.3206018518518522E-2</v>
      </c>
      <c r="I27" s="31">
        <v>25</v>
      </c>
      <c r="J27" s="29">
        <f t="shared" si="1"/>
        <v>2.4537037037037038E-2</v>
      </c>
      <c r="K27" s="28">
        <v>28</v>
      </c>
      <c r="L27" s="30">
        <v>8.774305555555556E-2</v>
      </c>
      <c r="M27" s="31">
        <v>22</v>
      </c>
    </row>
    <row r="28" spans="2:13" x14ac:dyDescent="0.25">
      <c r="B28" s="5">
        <v>15</v>
      </c>
      <c r="C28" s="5" t="s">
        <v>71</v>
      </c>
      <c r="D28" s="2">
        <v>7.3611111111111108E-3</v>
      </c>
      <c r="E28" s="5">
        <v>9</v>
      </c>
      <c r="F28" s="24">
        <f t="shared" si="0"/>
        <v>5.8379629629629629E-2</v>
      </c>
      <c r="G28" s="6">
        <v>30</v>
      </c>
      <c r="H28" s="2">
        <v>6.5740740740740738E-2</v>
      </c>
      <c r="I28" s="25">
        <v>30</v>
      </c>
      <c r="J28" s="2">
        <f t="shared" si="1"/>
        <v>2.2893518518518521E-2</v>
      </c>
      <c r="K28" s="5">
        <v>13</v>
      </c>
      <c r="L28" s="24">
        <v>8.863425925925926E-2</v>
      </c>
      <c r="M28" s="25">
        <v>23</v>
      </c>
    </row>
    <row r="29" spans="2:13" x14ac:dyDescent="0.25">
      <c r="B29" s="28">
        <v>7</v>
      </c>
      <c r="C29" s="28" t="s">
        <v>17</v>
      </c>
      <c r="D29" s="29">
        <v>7.6041666666666662E-3</v>
      </c>
      <c r="E29" s="28">
        <v>18</v>
      </c>
      <c r="F29" s="30">
        <f t="shared" si="0"/>
        <v>5.5381944444444449E-2</v>
      </c>
      <c r="G29" s="28">
        <v>24</v>
      </c>
      <c r="H29" s="29">
        <v>6.2986111111111118E-2</v>
      </c>
      <c r="I29" s="31">
        <v>19</v>
      </c>
      <c r="J29" s="29">
        <f t="shared" si="1"/>
        <v>2.5763888888888878E-2</v>
      </c>
      <c r="K29" s="28">
        <v>34</v>
      </c>
      <c r="L29" s="30">
        <v>8.8749999999999996E-2</v>
      </c>
      <c r="M29" s="31">
        <v>24</v>
      </c>
    </row>
    <row r="30" spans="2:13" x14ac:dyDescent="0.25">
      <c r="B30" s="5">
        <v>67</v>
      </c>
      <c r="C30" s="5" t="s">
        <v>33</v>
      </c>
      <c r="D30" s="2">
        <v>8.0439814814814818E-3</v>
      </c>
      <c r="E30" s="5">
        <v>45</v>
      </c>
      <c r="F30" s="24">
        <f t="shared" si="0"/>
        <v>5.5104166666666662E-2</v>
      </c>
      <c r="G30" s="6">
        <v>18</v>
      </c>
      <c r="H30" s="2">
        <v>6.3148148148148148E-2</v>
      </c>
      <c r="I30" s="25">
        <v>22</v>
      </c>
      <c r="J30" s="2">
        <f t="shared" si="1"/>
        <v>2.5671296296296303E-2</v>
      </c>
      <c r="K30" s="5">
        <v>33</v>
      </c>
      <c r="L30" s="24">
        <v>8.8819444444444451E-2</v>
      </c>
      <c r="M30" s="25">
        <v>25</v>
      </c>
    </row>
    <row r="31" spans="2:13" x14ac:dyDescent="0.25">
      <c r="B31" s="28">
        <v>8</v>
      </c>
      <c r="C31" s="28" t="s">
        <v>56</v>
      </c>
      <c r="D31" s="29">
        <v>7.6273148148148151E-3</v>
      </c>
      <c r="E31" s="28">
        <v>21</v>
      </c>
      <c r="F31" s="30">
        <f t="shared" si="0"/>
        <v>5.5358796296296302E-2</v>
      </c>
      <c r="G31" s="28">
        <v>23</v>
      </c>
      <c r="H31" s="29">
        <v>6.2986111111111118E-2</v>
      </c>
      <c r="I31" s="31">
        <v>20</v>
      </c>
      <c r="J31" s="29">
        <f t="shared" si="1"/>
        <v>2.6620370370370364E-2</v>
      </c>
      <c r="K31" s="28">
        <v>39</v>
      </c>
      <c r="L31" s="30">
        <v>8.9606481481481481E-2</v>
      </c>
      <c r="M31" s="31">
        <v>26</v>
      </c>
    </row>
    <row r="32" spans="2:13" x14ac:dyDescent="0.25">
      <c r="B32" s="5">
        <v>44</v>
      </c>
      <c r="C32" s="5" t="s">
        <v>23</v>
      </c>
      <c r="D32" s="2">
        <v>8.0671296296296307E-3</v>
      </c>
      <c r="E32" s="5">
        <v>47</v>
      </c>
      <c r="F32" s="24">
        <f t="shared" si="0"/>
        <v>5.512731481481481E-2</v>
      </c>
      <c r="G32" s="6">
        <v>19</v>
      </c>
      <c r="H32" s="2">
        <v>6.3194444444444442E-2</v>
      </c>
      <c r="I32" s="25">
        <v>24</v>
      </c>
      <c r="J32" s="2">
        <f t="shared" si="1"/>
        <v>2.6527777777777775E-2</v>
      </c>
      <c r="K32" s="5">
        <v>38</v>
      </c>
      <c r="L32" s="24">
        <v>8.9722222222222217E-2</v>
      </c>
      <c r="M32" s="25">
        <v>27</v>
      </c>
    </row>
    <row r="33" spans="2:13" x14ac:dyDescent="0.25">
      <c r="B33" s="28">
        <v>33</v>
      </c>
      <c r="C33" s="28" t="s">
        <v>26</v>
      </c>
      <c r="D33" s="29">
        <v>7.6157407407407415E-3</v>
      </c>
      <c r="E33" s="28">
        <v>20</v>
      </c>
      <c r="F33" s="30">
        <f t="shared" si="0"/>
        <v>5.8055555555555555E-2</v>
      </c>
      <c r="G33" s="28">
        <v>29</v>
      </c>
      <c r="H33" s="29">
        <v>6.5671296296296297E-2</v>
      </c>
      <c r="I33" s="31">
        <v>29</v>
      </c>
      <c r="J33" s="29">
        <f t="shared" si="1"/>
        <v>2.4259259259259258E-2</v>
      </c>
      <c r="K33" s="28">
        <v>27</v>
      </c>
      <c r="L33" s="30">
        <v>8.9930555555555555E-2</v>
      </c>
      <c r="M33" s="31">
        <v>28</v>
      </c>
    </row>
    <row r="34" spans="2:13" x14ac:dyDescent="0.25">
      <c r="B34" s="5">
        <v>22</v>
      </c>
      <c r="C34" s="5" t="s">
        <v>22</v>
      </c>
      <c r="D34" s="2">
        <v>7.5925925925925926E-3</v>
      </c>
      <c r="E34" s="5">
        <v>17</v>
      </c>
      <c r="F34" s="24">
        <f t="shared" si="0"/>
        <v>5.7905092592592591E-2</v>
      </c>
      <c r="G34" s="6">
        <v>28</v>
      </c>
      <c r="H34" s="2">
        <v>6.5497685185185187E-2</v>
      </c>
      <c r="I34" s="25">
        <v>28</v>
      </c>
      <c r="J34" s="2">
        <f t="shared" si="1"/>
        <v>2.6273148148148157E-2</v>
      </c>
      <c r="K34" s="5">
        <v>36</v>
      </c>
      <c r="L34" s="24">
        <v>9.1770833333333343E-2</v>
      </c>
      <c r="M34" s="25">
        <v>29</v>
      </c>
    </row>
    <row r="35" spans="2:13" x14ac:dyDescent="0.25">
      <c r="B35" s="28">
        <v>41</v>
      </c>
      <c r="C35" s="28" t="s">
        <v>24</v>
      </c>
      <c r="D35" s="29">
        <v>7.5810185185185182E-3</v>
      </c>
      <c r="E35" s="28">
        <v>16</v>
      </c>
      <c r="F35" s="30">
        <f t="shared" si="0"/>
        <v>5.9664351851851857E-2</v>
      </c>
      <c r="G35" s="28">
        <v>31</v>
      </c>
      <c r="H35" s="29">
        <v>6.7245370370370372E-2</v>
      </c>
      <c r="I35" s="31">
        <v>31</v>
      </c>
      <c r="J35" s="29">
        <f t="shared" si="1"/>
        <v>2.4525462962962971E-2</v>
      </c>
      <c r="K35" s="28">
        <v>59</v>
      </c>
      <c r="L35" s="30">
        <v>9.1770833333333343E-2</v>
      </c>
      <c r="M35" s="31">
        <v>30</v>
      </c>
    </row>
    <row r="36" spans="2:13" x14ac:dyDescent="0.25">
      <c r="B36" s="5">
        <v>38</v>
      </c>
      <c r="C36" s="5" t="s">
        <v>74</v>
      </c>
      <c r="D36" s="2">
        <v>7.7314814814814815E-3</v>
      </c>
      <c r="E36" s="5">
        <v>28</v>
      </c>
      <c r="F36" s="24">
        <f t="shared" si="0"/>
        <v>6.1574074074074073E-2</v>
      </c>
      <c r="G36" s="6">
        <v>38</v>
      </c>
      <c r="H36" s="2">
        <v>6.9305555555555551E-2</v>
      </c>
      <c r="I36" s="25">
        <v>38</v>
      </c>
      <c r="J36" s="2">
        <f t="shared" si="1"/>
        <v>2.3495370370370375E-2</v>
      </c>
      <c r="K36" s="5">
        <v>18</v>
      </c>
      <c r="L36" s="24">
        <v>9.2800925925925926E-2</v>
      </c>
      <c r="M36" s="25">
        <v>31</v>
      </c>
    </row>
    <row r="37" spans="2:13" x14ac:dyDescent="0.25">
      <c r="B37" s="28">
        <v>200</v>
      </c>
      <c r="C37" s="28" t="s">
        <v>32</v>
      </c>
      <c r="D37" s="29">
        <v>8.2754629629629619E-3</v>
      </c>
      <c r="E37" s="28">
        <v>54</v>
      </c>
      <c r="F37" s="30">
        <f t="shared" si="0"/>
        <v>5.9849537037037041E-2</v>
      </c>
      <c r="G37" s="28">
        <v>33</v>
      </c>
      <c r="H37" s="29">
        <v>6.8125000000000005E-2</v>
      </c>
      <c r="I37" s="31">
        <v>35</v>
      </c>
      <c r="J37" s="29">
        <f t="shared" si="1"/>
        <v>2.510416666666665E-2</v>
      </c>
      <c r="K37" s="28">
        <v>31</v>
      </c>
      <c r="L37" s="30">
        <v>9.3229166666666655E-2</v>
      </c>
      <c r="M37" s="31">
        <v>32</v>
      </c>
    </row>
    <row r="38" spans="2:13" x14ac:dyDescent="0.25">
      <c r="B38" s="5">
        <v>68</v>
      </c>
      <c r="C38" s="5" t="s">
        <v>91</v>
      </c>
      <c r="D38" s="2">
        <v>8.1944444444444452E-3</v>
      </c>
      <c r="E38" s="5">
        <v>50</v>
      </c>
      <c r="F38" s="24">
        <f t="shared" ref="F38:F54" si="2">H38-D38</f>
        <v>6.025462962962963E-2</v>
      </c>
      <c r="G38" s="6">
        <v>35</v>
      </c>
      <c r="H38" s="2">
        <v>6.8449074074074079E-2</v>
      </c>
      <c r="I38" s="25">
        <v>36</v>
      </c>
      <c r="J38" s="2">
        <f t="shared" ref="J38:J54" si="3">L38-H38</f>
        <v>2.5000000000000008E-2</v>
      </c>
      <c r="K38" s="5">
        <v>29</v>
      </c>
      <c r="L38" s="24">
        <v>9.3449074074074087E-2</v>
      </c>
      <c r="M38" s="25">
        <v>33</v>
      </c>
    </row>
    <row r="39" spans="2:13" x14ac:dyDescent="0.25">
      <c r="B39" s="28">
        <v>11</v>
      </c>
      <c r="C39" s="28" t="s">
        <v>21</v>
      </c>
      <c r="D39" s="29">
        <v>7.7083333333333335E-3</v>
      </c>
      <c r="E39" s="28">
        <v>24</v>
      </c>
      <c r="F39" s="30">
        <f t="shared" si="2"/>
        <v>5.9687500000000004E-2</v>
      </c>
      <c r="G39" s="28">
        <v>32</v>
      </c>
      <c r="H39" s="29">
        <v>6.7395833333333335E-2</v>
      </c>
      <c r="I39" s="31">
        <v>32</v>
      </c>
      <c r="J39" s="29">
        <f t="shared" si="3"/>
        <v>2.687500000000001E-2</v>
      </c>
      <c r="K39" s="28">
        <v>40</v>
      </c>
      <c r="L39" s="30">
        <v>9.4270833333333345E-2</v>
      </c>
      <c r="M39" s="31">
        <v>34</v>
      </c>
    </row>
    <row r="40" spans="2:13" x14ac:dyDescent="0.25">
      <c r="B40" s="5">
        <v>46</v>
      </c>
      <c r="C40" s="5" t="s">
        <v>55</v>
      </c>
      <c r="D40" s="2">
        <v>7.5231481481481477E-3</v>
      </c>
      <c r="E40" s="5">
        <v>15</v>
      </c>
      <c r="F40" s="24">
        <f t="shared" si="2"/>
        <v>5.995370370370371E-2</v>
      </c>
      <c r="G40" s="6">
        <v>34</v>
      </c>
      <c r="H40" s="2">
        <v>6.7476851851851857E-2</v>
      </c>
      <c r="I40" s="25">
        <v>33</v>
      </c>
      <c r="J40" s="2">
        <f t="shared" si="3"/>
        <v>2.7025462962962959E-2</v>
      </c>
      <c r="K40" s="5">
        <v>41</v>
      </c>
      <c r="L40" s="24">
        <v>9.4502314814814817E-2</v>
      </c>
      <c r="M40" s="25">
        <v>35</v>
      </c>
    </row>
    <row r="41" spans="2:13" x14ac:dyDescent="0.25">
      <c r="B41" s="28">
        <v>63</v>
      </c>
      <c r="C41" s="28" t="s">
        <v>77</v>
      </c>
      <c r="D41" s="29">
        <v>7.8356481481481489E-3</v>
      </c>
      <c r="E41" s="28">
        <v>33</v>
      </c>
      <c r="F41" s="30">
        <f t="shared" si="2"/>
        <v>6.3460648148148141E-2</v>
      </c>
      <c r="G41" s="28">
        <v>41</v>
      </c>
      <c r="H41" s="29">
        <v>7.1296296296296288E-2</v>
      </c>
      <c r="I41" s="31">
        <v>41</v>
      </c>
      <c r="J41" s="29">
        <f t="shared" si="3"/>
        <v>2.3935185185185198E-2</v>
      </c>
      <c r="K41" s="28">
        <v>25</v>
      </c>
      <c r="L41" s="30">
        <v>9.5231481481481486E-2</v>
      </c>
      <c r="M41" s="31">
        <v>36</v>
      </c>
    </row>
    <row r="42" spans="2:13" x14ac:dyDescent="0.25">
      <c r="B42" s="5">
        <v>51</v>
      </c>
      <c r="C42" s="5" t="s">
        <v>35</v>
      </c>
      <c r="D42" s="2">
        <v>7.69675925925926E-3</v>
      </c>
      <c r="E42" s="5">
        <v>23</v>
      </c>
      <c r="F42" s="24">
        <f t="shared" si="2"/>
        <v>6.2384259259259257E-2</v>
      </c>
      <c r="G42" s="6">
        <v>39</v>
      </c>
      <c r="H42" s="2">
        <v>7.0081018518518515E-2</v>
      </c>
      <c r="I42" s="25">
        <v>39</v>
      </c>
      <c r="J42" s="2">
        <f t="shared" si="3"/>
        <v>2.5659722222222223E-2</v>
      </c>
      <c r="K42" s="5">
        <v>32</v>
      </c>
      <c r="L42" s="24">
        <v>9.5740740740740737E-2</v>
      </c>
      <c r="M42" s="25">
        <v>37</v>
      </c>
    </row>
    <row r="43" spans="2:13" x14ac:dyDescent="0.25">
      <c r="B43" s="28">
        <v>29</v>
      </c>
      <c r="C43" s="28" t="s">
        <v>70</v>
      </c>
      <c r="D43" s="29">
        <v>7.3726851851851861E-3</v>
      </c>
      <c r="E43" s="28">
        <v>11</v>
      </c>
      <c r="F43" s="30">
        <f t="shared" si="2"/>
        <v>6.0625000000000005E-2</v>
      </c>
      <c r="G43" s="28">
        <v>37</v>
      </c>
      <c r="H43" s="29">
        <v>6.7997685185185189E-2</v>
      </c>
      <c r="I43" s="31">
        <v>34</v>
      </c>
      <c r="J43" s="29">
        <f t="shared" si="3"/>
        <v>2.7870370370370365E-2</v>
      </c>
      <c r="K43" s="28">
        <v>45</v>
      </c>
      <c r="L43" s="30">
        <v>9.5868055555555554E-2</v>
      </c>
      <c r="M43" s="31">
        <v>38</v>
      </c>
    </row>
    <row r="44" spans="2:13" x14ac:dyDescent="0.25">
      <c r="B44" s="5">
        <v>21</v>
      </c>
      <c r="C44" s="5" t="s">
        <v>63</v>
      </c>
      <c r="D44" s="2">
        <v>8.217592592592594E-3</v>
      </c>
      <c r="E44" s="5">
        <v>52</v>
      </c>
      <c r="F44" s="24">
        <f t="shared" si="2"/>
        <v>6.4988425925925922E-2</v>
      </c>
      <c r="G44" s="6">
        <v>48</v>
      </c>
      <c r="H44" s="2">
        <v>7.3206018518518517E-2</v>
      </c>
      <c r="I44" s="25">
        <v>49</v>
      </c>
      <c r="J44" s="2">
        <f t="shared" si="3"/>
        <v>2.3206018518518529E-2</v>
      </c>
      <c r="K44" s="5">
        <v>16</v>
      </c>
      <c r="L44" s="24">
        <v>9.6412037037037046E-2</v>
      </c>
      <c r="M44" s="25">
        <v>39</v>
      </c>
    </row>
    <row r="45" spans="2:13" x14ac:dyDescent="0.25">
      <c r="B45" s="28">
        <v>40</v>
      </c>
      <c r="C45" s="28" t="s">
        <v>28</v>
      </c>
      <c r="D45" s="29">
        <v>8.2060185185185187E-3</v>
      </c>
      <c r="E45" s="28">
        <v>51</v>
      </c>
      <c r="F45" s="30">
        <f t="shared" si="2"/>
        <v>6.0347222222222233E-2</v>
      </c>
      <c r="G45" s="28">
        <v>36</v>
      </c>
      <c r="H45" s="29">
        <v>6.8553240740740748E-2</v>
      </c>
      <c r="I45" s="31">
        <v>37</v>
      </c>
      <c r="J45" s="29">
        <f t="shared" si="3"/>
        <v>2.8726851851851837E-2</v>
      </c>
      <c r="K45" s="28">
        <v>47</v>
      </c>
      <c r="L45" s="30">
        <v>9.7280092592592585E-2</v>
      </c>
      <c r="M45" s="31">
        <v>40</v>
      </c>
    </row>
    <row r="46" spans="2:13" x14ac:dyDescent="0.25">
      <c r="B46" s="5">
        <v>27</v>
      </c>
      <c r="C46" s="5" t="s">
        <v>12</v>
      </c>
      <c r="D46" s="2">
        <v>7.9861111111111122E-3</v>
      </c>
      <c r="E46" s="5">
        <v>42</v>
      </c>
      <c r="F46" s="24">
        <f t="shared" si="2"/>
        <v>6.5219907407407407E-2</v>
      </c>
      <c r="G46" s="6">
        <v>49</v>
      </c>
      <c r="H46" s="2">
        <v>7.3206018518518517E-2</v>
      </c>
      <c r="I46" s="25">
        <v>48</v>
      </c>
      <c r="J46" s="2">
        <f t="shared" si="3"/>
        <v>2.5011574074074075E-2</v>
      </c>
      <c r="K46" s="5">
        <v>30</v>
      </c>
      <c r="L46" s="24">
        <v>9.8217592592592592E-2</v>
      </c>
      <c r="M46" s="25">
        <v>41</v>
      </c>
    </row>
    <row r="47" spans="2:13" x14ac:dyDescent="0.25">
      <c r="B47" s="28">
        <v>3</v>
      </c>
      <c r="C47" s="28" t="s">
        <v>67</v>
      </c>
      <c r="D47" s="29">
        <v>7.9282407407407409E-3</v>
      </c>
      <c r="E47" s="28">
        <v>39</v>
      </c>
      <c r="F47" s="30">
        <f t="shared" si="2"/>
        <v>6.4409722222222229E-2</v>
      </c>
      <c r="G47" s="28">
        <v>44</v>
      </c>
      <c r="H47" s="29">
        <v>7.2337962962962965E-2</v>
      </c>
      <c r="I47" s="31">
        <v>45</v>
      </c>
      <c r="J47" s="29">
        <f t="shared" si="3"/>
        <v>2.642361111111112E-2</v>
      </c>
      <c r="K47" s="28">
        <v>37</v>
      </c>
      <c r="L47" s="30">
        <v>9.8761574074074085E-2</v>
      </c>
      <c r="M47" s="31">
        <v>42</v>
      </c>
    </row>
    <row r="48" spans="2:13" x14ac:dyDescent="0.25">
      <c r="B48" s="5">
        <v>19</v>
      </c>
      <c r="C48" s="5" t="s">
        <v>83</v>
      </c>
      <c r="D48" s="2">
        <v>7.719907407407408E-3</v>
      </c>
      <c r="E48" s="5">
        <v>27</v>
      </c>
      <c r="F48" s="24">
        <f t="shared" si="2"/>
        <v>6.3576388888888877E-2</v>
      </c>
      <c r="G48" s="6">
        <v>42</v>
      </c>
      <c r="H48" s="2">
        <v>7.1296296296296288E-2</v>
      </c>
      <c r="I48" s="25">
        <v>40</v>
      </c>
      <c r="J48" s="2">
        <f t="shared" si="3"/>
        <v>2.7800925925925937E-2</v>
      </c>
      <c r="K48" s="5">
        <v>44</v>
      </c>
      <c r="L48" s="24">
        <v>9.9097222222222225E-2</v>
      </c>
      <c r="M48" s="25">
        <v>43</v>
      </c>
    </row>
    <row r="49" spans="2:13" x14ac:dyDescent="0.25">
      <c r="B49" s="28">
        <v>25</v>
      </c>
      <c r="C49" s="28" t="s">
        <v>75</v>
      </c>
      <c r="D49" s="29">
        <v>7.7662037037037031E-3</v>
      </c>
      <c r="E49" s="28">
        <v>31</v>
      </c>
      <c r="F49" s="30">
        <f t="shared" si="2"/>
        <v>6.4571759259259259E-2</v>
      </c>
      <c r="G49" s="28">
        <v>46</v>
      </c>
      <c r="H49" s="29">
        <v>7.2337962962962965E-2</v>
      </c>
      <c r="I49" s="31">
        <v>44</v>
      </c>
      <c r="J49" s="29">
        <f t="shared" si="3"/>
        <v>2.7430555555555555E-2</v>
      </c>
      <c r="K49" s="28">
        <v>42</v>
      </c>
      <c r="L49" s="30">
        <v>9.976851851851852E-2</v>
      </c>
      <c r="M49" s="31">
        <v>44</v>
      </c>
    </row>
    <row r="50" spans="2:13" x14ac:dyDescent="0.25">
      <c r="B50" s="5">
        <v>48</v>
      </c>
      <c r="C50" s="5" t="s">
        <v>87</v>
      </c>
      <c r="D50" s="2">
        <v>8.5532407407407415E-3</v>
      </c>
      <c r="E50" s="5">
        <v>58</v>
      </c>
      <c r="F50" s="24">
        <f t="shared" si="2"/>
        <v>6.8414351851851865E-2</v>
      </c>
      <c r="G50" s="6">
        <v>51</v>
      </c>
      <c r="H50" s="2">
        <v>7.6967592592592601E-2</v>
      </c>
      <c r="I50" s="25">
        <v>51</v>
      </c>
      <c r="J50" s="2">
        <f t="shared" si="3"/>
        <v>2.2928240740740735E-2</v>
      </c>
      <c r="K50" s="5">
        <v>14</v>
      </c>
      <c r="L50" s="24">
        <v>9.9895833333333336E-2</v>
      </c>
      <c r="M50" s="25">
        <v>45</v>
      </c>
    </row>
    <row r="51" spans="2:13" x14ac:dyDescent="0.25">
      <c r="B51" s="28">
        <v>55</v>
      </c>
      <c r="C51" s="28" t="s">
        <v>36</v>
      </c>
      <c r="D51" s="29">
        <v>9.5486111111111101E-3</v>
      </c>
      <c r="E51" s="28">
        <v>62</v>
      </c>
      <c r="F51" s="30">
        <f t="shared" si="2"/>
        <v>6.2407407407407404E-2</v>
      </c>
      <c r="G51" s="28">
        <v>40</v>
      </c>
      <c r="H51" s="29">
        <v>7.1956018518518516E-2</v>
      </c>
      <c r="I51" s="31">
        <v>43</v>
      </c>
      <c r="J51" s="29">
        <f t="shared" si="3"/>
        <v>2.8043981481481475E-2</v>
      </c>
      <c r="K51" s="28">
        <v>46</v>
      </c>
      <c r="L51" s="30">
        <v>9.9999999999999992E-2</v>
      </c>
      <c r="M51" s="31">
        <v>46</v>
      </c>
    </row>
    <row r="52" spans="2:13" x14ac:dyDescent="0.25">
      <c r="B52" s="5">
        <v>1</v>
      </c>
      <c r="C52" s="5" t="s">
        <v>50</v>
      </c>
      <c r="D52" s="2">
        <v>7.8703703703703713E-3</v>
      </c>
      <c r="E52" s="5">
        <v>36</v>
      </c>
      <c r="F52" s="24">
        <f t="shared" si="2"/>
        <v>6.6250000000000003E-2</v>
      </c>
      <c r="G52" s="6">
        <v>50</v>
      </c>
      <c r="H52" s="2">
        <v>7.4120370370370378E-2</v>
      </c>
      <c r="I52" s="25">
        <v>50</v>
      </c>
      <c r="J52" s="2">
        <f t="shared" si="3"/>
        <v>2.7685185185185174E-2</v>
      </c>
      <c r="K52" s="5">
        <v>43</v>
      </c>
      <c r="L52" s="24">
        <v>0.10180555555555555</v>
      </c>
      <c r="M52" s="25">
        <v>47</v>
      </c>
    </row>
    <row r="53" spans="2:13" x14ac:dyDescent="0.25">
      <c r="B53" s="28">
        <v>14</v>
      </c>
      <c r="C53" s="28" t="s">
        <v>29</v>
      </c>
      <c r="D53" s="29">
        <v>7.9861111111111122E-3</v>
      </c>
      <c r="E53" s="28">
        <v>43</v>
      </c>
      <c r="F53" s="30">
        <f t="shared" si="2"/>
        <v>6.4490740740740751E-2</v>
      </c>
      <c r="G53" s="28">
        <v>45</v>
      </c>
      <c r="H53" s="29">
        <v>7.2476851851851862E-2</v>
      </c>
      <c r="I53" s="31">
        <v>46</v>
      </c>
      <c r="J53" s="29">
        <f t="shared" si="3"/>
        <v>2.978009259259258E-2</v>
      </c>
      <c r="K53" s="28">
        <v>48</v>
      </c>
      <c r="L53" s="30">
        <v>0.10225694444444444</v>
      </c>
      <c r="M53" s="31">
        <v>48</v>
      </c>
    </row>
    <row r="54" spans="2:13" x14ac:dyDescent="0.25">
      <c r="B54" s="5">
        <v>18</v>
      </c>
      <c r="C54" s="5" t="s">
        <v>62</v>
      </c>
      <c r="D54" s="2">
        <v>8.2523148148148148E-3</v>
      </c>
      <c r="E54" s="5">
        <v>53</v>
      </c>
      <c r="F54" s="24">
        <f t="shared" si="2"/>
        <v>6.4606481481481487E-2</v>
      </c>
      <c r="G54" s="6">
        <v>47</v>
      </c>
      <c r="H54" s="2">
        <v>7.2858796296296297E-2</v>
      </c>
      <c r="I54" s="25">
        <v>47</v>
      </c>
      <c r="J54" s="2">
        <f t="shared" si="3"/>
        <v>3.0081018518518507E-2</v>
      </c>
      <c r="K54" s="5">
        <v>50</v>
      </c>
      <c r="L54" s="24">
        <v>0.1029398148148148</v>
      </c>
      <c r="M54" s="25">
        <v>49</v>
      </c>
    </row>
    <row r="55" spans="2:13" x14ac:dyDescent="0.25">
      <c r="B55" s="28">
        <v>17</v>
      </c>
      <c r="C55" s="28" t="s">
        <v>59</v>
      </c>
      <c r="D55" s="29">
        <v>8.0555555555555554E-3</v>
      </c>
      <c r="E55" s="28">
        <v>46</v>
      </c>
      <c r="F55" s="30"/>
      <c r="G55" s="28" t="s">
        <v>94</v>
      </c>
      <c r="H55" s="29" t="s">
        <v>94</v>
      </c>
      <c r="I55" s="31" t="s">
        <v>94</v>
      </c>
      <c r="J55" s="29" t="s">
        <v>94</v>
      </c>
      <c r="K55" s="28" t="s">
        <v>94</v>
      </c>
      <c r="L55" s="30">
        <v>0.1029398148148148</v>
      </c>
      <c r="M55" s="31">
        <v>50</v>
      </c>
    </row>
    <row r="56" spans="2:13" x14ac:dyDescent="0.25">
      <c r="B56" s="5">
        <v>43</v>
      </c>
      <c r="C56" s="5" t="s">
        <v>58</v>
      </c>
      <c r="D56" s="2">
        <v>7.9282407407407409E-3</v>
      </c>
      <c r="E56" s="5">
        <v>40</v>
      </c>
      <c r="F56" s="24">
        <f t="shared" ref="F56:F65" si="4">H56-D56</f>
        <v>6.3831018518518523E-2</v>
      </c>
      <c r="G56" s="6">
        <v>43</v>
      </c>
      <c r="H56" s="2">
        <v>7.1759259259259259E-2</v>
      </c>
      <c r="I56" s="25">
        <v>42</v>
      </c>
      <c r="J56" s="2">
        <f t="shared" ref="J56:J65" si="5">L56-H56</f>
        <v>3.3090277777777774E-2</v>
      </c>
      <c r="K56" s="5">
        <v>53</v>
      </c>
      <c r="L56" s="24">
        <v>0.10484953703703703</v>
      </c>
      <c r="M56" s="25">
        <v>51</v>
      </c>
    </row>
    <row r="57" spans="2:13" x14ac:dyDescent="0.25">
      <c r="B57" s="28">
        <v>54</v>
      </c>
      <c r="C57" s="28" t="s">
        <v>18</v>
      </c>
      <c r="D57" s="29">
        <v>7.7546296296296287E-3</v>
      </c>
      <c r="E57" s="28">
        <v>29</v>
      </c>
      <c r="F57" s="30">
        <f t="shared" si="4"/>
        <v>7.2337962962962965E-2</v>
      </c>
      <c r="G57" s="28">
        <v>55</v>
      </c>
      <c r="H57" s="29">
        <v>8.009259259259259E-2</v>
      </c>
      <c r="I57" s="31">
        <v>55</v>
      </c>
      <c r="J57" s="29">
        <f t="shared" si="5"/>
        <v>2.6238425925925929E-2</v>
      </c>
      <c r="K57" s="28">
        <v>35</v>
      </c>
      <c r="L57" s="30">
        <v>0.10633101851851852</v>
      </c>
      <c r="M57" s="31">
        <v>52</v>
      </c>
    </row>
    <row r="58" spans="2:13" x14ac:dyDescent="0.25">
      <c r="B58" s="5">
        <v>60</v>
      </c>
      <c r="C58" s="5" t="s">
        <v>60</v>
      </c>
      <c r="D58" s="2">
        <v>8.1597222222222227E-3</v>
      </c>
      <c r="E58" s="5">
        <v>48</v>
      </c>
      <c r="F58" s="24">
        <f t="shared" si="4"/>
        <v>7.0081018518518515E-2</v>
      </c>
      <c r="G58" s="6">
        <v>52</v>
      </c>
      <c r="H58" s="2">
        <v>7.8240740740740736E-2</v>
      </c>
      <c r="I58" s="25">
        <v>52</v>
      </c>
      <c r="J58" s="2">
        <f t="shared" si="5"/>
        <v>3.3472222222222223E-2</v>
      </c>
      <c r="K58" s="5">
        <v>54</v>
      </c>
      <c r="L58" s="24">
        <v>0.11171296296296296</v>
      </c>
      <c r="M58" s="25">
        <v>53</v>
      </c>
    </row>
    <row r="59" spans="2:13" x14ac:dyDescent="0.25">
      <c r="B59" s="28">
        <v>42</v>
      </c>
      <c r="C59" s="28" t="s">
        <v>65</v>
      </c>
      <c r="D59" s="29">
        <v>8.518518518518519E-3</v>
      </c>
      <c r="E59" s="28">
        <v>57</v>
      </c>
      <c r="F59" s="30">
        <f t="shared" si="4"/>
        <v>7.5277777777777777E-2</v>
      </c>
      <c r="G59" s="28">
        <v>57</v>
      </c>
      <c r="H59" s="29">
        <v>8.3796296296296299E-2</v>
      </c>
      <c r="I59" s="31">
        <v>57</v>
      </c>
      <c r="J59" s="29">
        <f t="shared" si="5"/>
        <v>3.0092592592592587E-2</v>
      </c>
      <c r="K59" s="28">
        <v>51</v>
      </c>
      <c r="L59" s="30">
        <v>0.11388888888888889</v>
      </c>
      <c r="M59" s="31">
        <v>54</v>
      </c>
    </row>
    <row r="60" spans="2:13" x14ac:dyDescent="0.25">
      <c r="B60" s="5">
        <v>62</v>
      </c>
      <c r="C60" s="5" t="s">
        <v>13</v>
      </c>
      <c r="D60" s="2">
        <v>7.6273148148148151E-3</v>
      </c>
      <c r="E60" s="5">
        <v>22</v>
      </c>
      <c r="F60" s="24">
        <f t="shared" si="4"/>
        <v>7.3900462962962959E-2</v>
      </c>
      <c r="G60" s="6">
        <v>56</v>
      </c>
      <c r="H60" s="2">
        <v>8.1527777777777768E-2</v>
      </c>
      <c r="I60" s="25">
        <v>56</v>
      </c>
      <c r="J60" s="2">
        <f t="shared" si="5"/>
        <v>3.2361111111111118E-2</v>
      </c>
      <c r="K60" s="5">
        <v>52</v>
      </c>
      <c r="L60" s="24">
        <v>0.11388888888888889</v>
      </c>
      <c r="M60" s="25">
        <v>55</v>
      </c>
    </row>
    <row r="61" spans="2:13" x14ac:dyDescent="0.25">
      <c r="B61" s="28">
        <v>10</v>
      </c>
      <c r="C61" s="28" t="s">
        <v>57</v>
      </c>
      <c r="D61" s="29">
        <v>7.7083333333333335E-3</v>
      </c>
      <c r="E61" s="28">
        <v>25</v>
      </c>
      <c r="F61" s="30">
        <f t="shared" si="4"/>
        <v>7.0937500000000001E-2</v>
      </c>
      <c r="G61" s="28">
        <v>54</v>
      </c>
      <c r="H61" s="29">
        <v>7.8645833333333331E-2</v>
      </c>
      <c r="I61" s="31">
        <v>53</v>
      </c>
      <c r="J61" s="29">
        <f t="shared" si="5"/>
        <v>3.697916666666666E-2</v>
      </c>
      <c r="K61" s="28">
        <v>56</v>
      </c>
      <c r="L61" s="30">
        <v>0.11562499999999999</v>
      </c>
      <c r="M61" s="31">
        <v>56</v>
      </c>
    </row>
    <row r="62" spans="2:13" x14ac:dyDescent="0.25">
      <c r="B62" s="5">
        <v>34</v>
      </c>
      <c r="C62" s="5" t="s">
        <v>85</v>
      </c>
      <c r="D62" s="2">
        <v>8.3912037037037045E-3</v>
      </c>
      <c r="E62" s="5">
        <v>56</v>
      </c>
      <c r="F62" s="24">
        <f t="shared" si="4"/>
        <v>7.8020833333333331E-2</v>
      </c>
      <c r="G62" s="6">
        <v>60</v>
      </c>
      <c r="H62" s="2">
        <v>8.6412037037037037E-2</v>
      </c>
      <c r="I62" s="25">
        <v>59</v>
      </c>
      <c r="J62" s="2">
        <f t="shared" si="5"/>
        <v>3.006944444444444E-2</v>
      </c>
      <c r="K62" s="5">
        <v>49</v>
      </c>
      <c r="L62" s="24">
        <v>0.11648148148148148</v>
      </c>
      <c r="M62" s="25">
        <v>57</v>
      </c>
    </row>
    <row r="63" spans="2:13" x14ac:dyDescent="0.25">
      <c r="B63" s="28">
        <v>12</v>
      </c>
      <c r="C63" s="28" t="s">
        <v>61</v>
      </c>
      <c r="D63" s="29">
        <v>8.1712962962962963E-3</v>
      </c>
      <c r="E63" s="28">
        <v>49</v>
      </c>
      <c r="F63" s="30">
        <f t="shared" si="4"/>
        <v>7.0763888888888876E-2</v>
      </c>
      <c r="G63" s="28">
        <v>53</v>
      </c>
      <c r="H63" s="29">
        <v>7.8935185185185178E-2</v>
      </c>
      <c r="I63" s="31">
        <v>54</v>
      </c>
      <c r="J63" s="29">
        <f t="shared" si="5"/>
        <v>3.828703703703705E-2</v>
      </c>
      <c r="K63" s="28">
        <v>58</v>
      </c>
      <c r="L63" s="30">
        <v>0.11722222222222223</v>
      </c>
      <c r="M63" s="31">
        <v>58</v>
      </c>
    </row>
    <row r="64" spans="2:13" x14ac:dyDescent="0.25">
      <c r="B64" s="5">
        <v>9</v>
      </c>
      <c r="C64" s="5" t="s">
        <v>15</v>
      </c>
      <c r="D64" s="2">
        <v>7.858796296296296E-3</v>
      </c>
      <c r="E64" s="5">
        <v>35</v>
      </c>
      <c r="F64" s="24">
        <f t="shared" si="4"/>
        <v>7.7476851851851852E-2</v>
      </c>
      <c r="G64" s="6">
        <v>59</v>
      </c>
      <c r="H64" s="2">
        <v>8.5335648148148147E-2</v>
      </c>
      <c r="I64" s="25">
        <v>58</v>
      </c>
      <c r="J64" s="2">
        <f t="shared" si="5"/>
        <v>3.5868055555555556E-2</v>
      </c>
      <c r="K64" s="5">
        <v>55</v>
      </c>
      <c r="L64" s="24">
        <v>0.1212037037037037</v>
      </c>
      <c r="M64" s="25">
        <v>59</v>
      </c>
    </row>
    <row r="65" spans="2:13" x14ac:dyDescent="0.25">
      <c r="B65" s="28">
        <v>50</v>
      </c>
      <c r="C65" s="28" t="s">
        <v>20</v>
      </c>
      <c r="D65" s="29">
        <v>9.6643518518518511E-3</v>
      </c>
      <c r="E65" s="28">
        <v>63</v>
      </c>
      <c r="F65" s="30">
        <f t="shared" si="4"/>
        <v>7.7314814814814808E-2</v>
      </c>
      <c r="G65" s="28">
        <v>58</v>
      </c>
      <c r="H65" s="29">
        <v>8.6979166666666663E-2</v>
      </c>
      <c r="I65" s="31">
        <v>60</v>
      </c>
      <c r="J65" s="29">
        <f t="shared" si="5"/>
        <v>3.7974537037037029E-2</v>
      </c>
      <c r="K65" s="28">
        <v>57</v>
      </c>
      <c r="L65" s="30">
        <v>0.12495370370370369</v>
      </c>
      <c r="M65" s="31">
        <v>60</v>
      </c>
    </row>
    <row r="66" spans="2:13" x14ac:dyDescent="0.25">
      <c r="B66" s="5">
        <v>45</v>
      </c>
      <c r="C66" s="5" t="s">
        <v>66</v>
      </c>
      <c r="D66" s="2">
        <v>8.6805555555555559E-3</v>
      </c>
      <c r="E66" s="5">
        <v>59</v>
      </c>
      <c r="F66" s="24"/>
      <c r="G66" s="6" t="s">
        <v>94</v>
      </c>
      <c r="H66" s="2" t="s">
        <v>94</v>
      </c>
      <c r="I66" s="25" t="s">
        <v>94</v>
      </c>
      <c r="J66" s="2" t="s">
        <v>94</v>
      </c>
      <c r="K66" s="5" t="s">
        <v>94</v>
      </c>
      <c r="L66" s="24">
        <v>0.14861111111111111</v>
      </c>
      <c r="M66" s="25">
        <v>61</v>
      </c>
    </row>
    <row r="67" spans="2:13" x14ac:dyDescent="0.25">
      <c r="B67" s="28">
        <v>32</v>
      </c>
      <c r="C67" s="28" t="s">
        <v>31</v>
      </c>
      <c r="D67" s="29">
        <v>9.1435185185185178E-3</v>
      </c>
      <c r="E67" s="28">
        <v>61</v>
      </c>
      <c r="F67" s="30">
        <f>H67-D67</f>
        <v>4.643518518518519E-2</v>
      </c>
      <c r="G67" s="28">
        <v>1</v>
      </c>
      <c r="H67" s="29">
        <v>5.5578703703703707E-2</v>
      </c>
      <c r="I67" s="31">
        <v>3</v>
      </c>
      <c r="J67" s="29">
        <f>L67-H67</f>
        <v>0.10016203703703702</v>
      </c>
      <c r="K67" s="28">
        <v>60</v>
      </c>
      <c r="L67" s="30">
        <v>0.15574074074074074</v>
      </c>
      <c r="M67" s="31">
        <v>62</v>
      </c>
    </row>
    <row r="68" spans="2:13" x14ac:dyDescent="0.25">
      <c r="B68" s="5">
        <v>31</v>
      </c>
      <c r="C68" s="5" t="s">
        <v>25</v>
      </c>
      <c r="D68" s="2">
        <v>8.6921296296296312E-3</v>
      </c>
      <c r="E68" s="5">
        <v>60</v>
      </c>
      <c r="F68" s="24"/>
      <c r="G68" s="6" t="s">
        <v>94</v>
      </c>
      <c r="H68" s="2" t="s">
        <v>94</v>
      </c>
      <c r="I68" s="25" t="s">
        <v>94</v>
      </c>
      <c r="J68" s="2" t="s">
        <v>94</v>
      </c>
      <c r="K68" s="5" t="s">
        <v>94</v>
      </c>
      <c r="L68" s="24">
        <v>0.15574074074074074</v>
      </c>
      <c r="M68" s="25">
        <v>63</v>
      </c>
    </row>
    <row r="69" spans="2:13" x14ac:dyDescent="0.25">
      <c r="E69" s="6"/>
      <c r="F69" s="24"/>
      <c r="I69" s="25"/>
      <c r="J69" s="2"/>
      <c r="L69" s="27"/>
      <c r="M69" s="25"/>
    </row>
    <row r="70" spans="2:13" x14ac:dyDescent="0.25">
      <c r="F70" s="24"/>
      <c r="H70" s="17"/>
      <c r="I70" s="25"/>
      <c r="J70" s="2"/>
      <c r="L70" s="24"/>
      <c r="M70" s="25"/>
    </row>
    <row r="71" spans="2:13" x14ac:dyDescent="0.25">
      <c r="F71" s="2"/>
      <c r="J71" s="2"/>
    </row>
    <row r="77" spans="2:13" x14ac:dyDescent="0.25">
      <c r="F77" s="2"/>
      <c r="J77" s="2"/>
    </row>
    <row r="78" spans="2:13" x14ac:dyDescent="0.25">
      <c r="F78" s="2"/>
      <c r="J78" s="2"/>
    </row>
    <row r="79" spans="2:13" x14ac:dyDescent="0.25">
      <c r="F79" s="2"/>
      <c r="J79" s="2"/>
    </row>
  </sheetData>
  <autoFilter ref="B5:M5">
    <sortState ref="B7:M68">
      <sortCondition ref="L5"/>
    </sortState>
  </autoFilter>
  <mergeCells count="6">
    <mergeCell ref="L4:M4"/>
    <mergeCell ref="J4:K4"/>
    <mergeCell ref="B4:B5"/>
    <mergeCell ref="C4:C5"/>
    <mergeCell ref="D4:E4"/>
    <mergeCell ref="F4:I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showGridLines="0" topLeftCell="A2" zoomScale="80" zoomScaleNormal="80" workbookViewId="0">
      <pane xSplit="3" ySplit="5" topLeftCell="D7" activePane="bottomRight" state="frozen"/>
      <selection activeCell="A2" sqref="A2"/>
      <selection pane="topRight" activeCell="D2" sqref="D2"/>
      <selection pane="bottomLeft" activeCell="A5" sqref="A5"/>
      <selection pane="bottomRight" activeCell="C3" sqref="C3"/>
    </sheetView>
  </sheetViews>
  <sheetFormatPr defaultRowHeight="13.2" x14ac:dyDescent="0.25"/>
  <cols>
    <col min="1" max="1" width="5" customWidth="1"/>
    <col min="2" max="2" width="9.21875" style="12" customWidth="1"/>
    <col min="3" max="3" width="20" customWidth="1"/>
    <col min="4" max="4" width="9.109375" customWidth="1"/>
    <col min="7" max="7" width="9.109375" customWidth="1"/>
    <col min="8" max="8" width="10.109375" customWidth="1"/>
    <col min="9" max="9" width="9.77734375" customWidth="1"/>
    <col min="10" max="10" width="9.109375" customWidth="1"/>
    <col min="11" max="11" width="10" customWidth="1"/>
    <col min="12" max="12" width="10.109375" bestFit="1" customWidth="1"/>
  </cols>
  <sheetData>
    <row r="1" spans="2:16" ht="24" customHeight="1" x14ac:dyDescent="0.3">
      <c r="C1" s="1" t="s">
        <v>10</v>
      </c>
    </row>
    <row r="2" spans="2:16" ht="24" customHeight="1" x14ac:dyDescent="0.3">
      <c r="C2" s="1"/>
    </row>
    <row r="3" spans="2:16" ht="24" customHeight="1" x14ac:dyDescent="0.3">
      <c r="C3" s="54" t="s">
        <v>49</v>
      </c>
    </row>
    <row r="5" spans="2:16" ht="13.5" customHeight="1" x14ac:dyDescent="0.25">
      <c r="B5" s="39" t="s">
        <v>0</v>
      </c>
      <c r="C5" s="7" t="s">
        <v>1</v>
      </c>
      <c r="D5" s="43" t="s">
        <v>4</v>
      </c>
      <c r="E5" s="43"/>
      <c r="F5" s="43" t="s">
        <v>3</v>
      </c>
      <c r="G5" s="43"/>
      <c r="H5" s="43"/>
      <c r="I5" s="43"/>
      <c r="J5" s="43" t="s">
        <v>2</v>
      </c>
      <c r="K5" s="43"/>
      <c r="L5" s="39" t="s">
        <v>5</v>
      </c>
      <c r="M5" s="39"/>
    </row>
    <row r="6" spans="2:16" x14ac:dyDescent="0.25">
      <c r="B6" s="40"/>
      <c r="C6" s="8"/>
      <c r="D6" s="9" t="s">
        <v>7</v>
      </c>
      <c r="E6" s="9" t="s">
        <v>6</v>
      </c>
      <c r="F6" s="9" t="s">
        <v>7</v>
      </c>
      <c r="G6" s="9" t="s">
        <v>6</v>
      </c>
      <c r="H6" s="10" t="s">
        <v>8</v>
      </c>
      <c r="I6" s="9" t="s">
        <v>9</v>
      </c>
      <c r="J6" s="9" t="s">
        <v>7</v>
      </c>
      <c r="K6" s="9" t="s">
        <v>6</v>
      </c>
      <c r="L6" s="11" t="s">
        <v>7</v>
      </c>
      <c r="M6" s="9" t="s">
        <v>6</v>
      </c>
    </row>
    <row r="7" spans="2:16" x14ac:dyDescent="0.25">
      <c r="B7" s="20"/>
      <c r="C7" s="53"/>
      <c r="D7" s="3"/>
      <c r="E7" s="3"/>
      <c r="F7" s="3"/>
      <c r="G7" s="3"/>
      <c r="H7" s="2"/>
      <c r="I7" s="3"/>
      <c r="J7" s="3"/>
      <c r="K7" s="3"/>
      <c r="L7" s="4"/>
      <c r="M7" s="3"/>
    </row>
    <row r="8" spans="2:16" x14ac:dyDescent="0.25">
      <c r="B8" s="14">
        <v>3</v>
      </c>
      <c r="C8" s="6" t="s">
        <v>125</v>
      </c>
      <c r="D8" s="50">
        <v>5.208333333333333E-3</v>
      </c>
      <c r="E8">
        <v>5</v>
      </c>
      <c r="F8" s="47">
        <f>H8-D8</f>
        <v>3.7118055555555557E-2</v>
      </c>
      <c r="G8">
        <v>3</v>
      </c>
      <c r="H8" s="2">
        <v>4.2326388888888893E-2</v>
      </c>
      <c r="I8">
        <v>3</v>
      </c>
      <c r="J8" s="47">
        <f>L8-H8</f>
        <v>1.0972222222222223E-2</v>
      </c>
      <c r="K8" s="5">
        <v>1</v>
      </c>
      <c r="L8" s="2">
        <v>5.3298611111111116E-2</v>
      </c>
      <c r="M8" s="6">
        <v>1</v>
      </c>
      <c r="P8" s="2"/>
    </row>
    <row r="9" spans="2:16" x14ac:dyDescent="0.25">
      <c r="B9" s="13">
        <v>1</v>
      </c>
      <c r="C9" s="5" t="s">
        <v>123</v>
      </c>
      <c r="D9" s="51">
        <v>5.0694444444444441E-3</v>
      </c>
      <c r="E9">
        <v>2</v>
      </c>
      <c r="F9" s="47">
        <f>H9-D9</f>
        <v>3.6249999999999998E-2</v>
      </c>
      <c r="G9">
        <v>1</v>
      </c>
      <c r="H9" s="2">
        <v>4.1319444444444443E-2</v>
      </c>
      <c r="I9">
        <v>1</v>
      </c>
      <c r="J9" s="47">
        <f>L9-H9</f>
        <v>1.2789351851851857E-2</v>
      </c>
      <c r="K9" s="5">
        <v>6</v>
      </c>
      <c r="L9" s="2">
        <v>5.4108796296296301E-2</v>
      </c>
      <c r="M9" s="6">
        <v>2</v>
      </c>
      <c r="P9" s="2"/>
    </row>
    <row r="10" spans="2:16" x14ac:dyDescent="0.25">
      <c r="B10" s="13">
        <v>7</v>
      </c>
      <c r="C10" s="6" t="s">
        <v>129</v>
      </c>
      <c r="D10" s="51">
        <v>5.3819444444444453E-3</v>
      </c>
      <c r="E10">
        <v>8</v>
      </c>
      <c r="F10" s="47">
        <f>H10-D10</f>
        <v>3.6701388888888888E-2</v>
      </c>
      <c r="G10">
        <v>2</v>
      </c>
      <c r="H10" s="2">
        <v>4.2083333333333334E-2</v>
      </c>
      <c r="I10">
        <v>2</v>
      </c>
      <c r="J10" s="47">
        <f>L10-H10</f>
        <v>1.3159722222222225E-2</v>
      </c>
      <c r="K10">
        <v>8</v>
      </c>
      <c r="L10" s="2">
        <v>5.5243055555555559E-2</v>
      </c>
      <c r="M10" s="6">
        <v>3</v>
      </c>
      <c r="P10" s="2"/>
    </row>
    <row r="11" spans="2:16" x14ac:dyDescent="0.25">
      <c r="B11" s="13">
        <v>13</v>
      </c>
      <c r="C11" s="6" t="s">
        <v>135</v>
      </c>
      <c r="D11" s="51">
        <v>5.2662037037037035E-3</v>
      </c>
      <c r="E11">
        <v>7</v>
      </c>
      <c r="F11" s="47">
        <f>H11-D11</f>
        <v>3.8414351851851852E-2</v>
      </c>
      <c r="G11">
        <v>4</v>
      </c>
      <c r="H11" s="2">
        <v>4.3680555555555556E-2</v>
      </c>
      <c r="I11">
        <v>4</v>
      </c>
      <c r="J11" s="47">
        <f>L11-H11</f>
        <v>1.2673611111111115E-2</v>
      </c>
      <c r="K11">
        <v>5</v>
      </c>
      <c r="L11" s="2">
        <v>5.635416666666667E-2</v>
      </c>
      <c r="M11" s="6">
        <v>4</v>
      </c>
    </row>
    <row r="12" spans="2:16" x14ac:dyDescent="0.25">
      <c r="B12" s="13">
        <v>14</v>
      </c>
      <c r="C12" s="6" t="s">
        <v>136</v>
      </c>
      <c r="D12" s="51">
        <v>4.9884259259259265E-3</v>
      </c>
      <c r="E12">
        <v>1</v>
      </c>
      <c r="F12" s="47">
        <f>H12-D12</f>
        <v>3.9259259259259258E-2</v>
      </c>
      <c r="G12">
        <v>6</v>
      </c>
      <c r="H12" s="2">
        <v>4.4247685185185182E-2</v>
      </c>
      <c r="I12">
        <v>6</v>
      </c>
      <c r="J12" s="47">
        <f>L12-H12</f>
        <v>1.2106481481481489E-2</v>
      </c>
      <c r="K12" s="5">
        <v>4</v>
      </c>
      <c r="L12" s="2">
        <v>5.635416666666667E-2</v>
      </c>
      <c r="M12" s="6">
        <v>4</v>
      </c>
      <c r="P12" s="2"/>
    </row>
    <row r="13" spans="2:16" x14ac:dyDescent="0.25">
      <c r="B13" s="13">
        <v>2</v>
      </c>
      <c r="C13" s="32" t="s">
        <v>124</v>
      </c>
      <c r="D13" s="52">
        <v>5.1504629629629635E-3</v>
      </c>
      <c r="E13" s="48">
        <v>4</v>
      </c>
      <c r="F13" s="47">
        <f>H13-D13</f>
        <v>3.8541666666666669E-2</v>
      </c>
      <c r="G13">
        <v>5</v>
      </c>
      <c r="H13" s="49">
        <v>4.3692129629629629E-2</v>
      </c>
      <c r="I13" s="48">
        <v>5</v>
      </c>
      <c r="J13" s="47">
        <f>L13-H13</f>
        <v>1.4004629629629631E-2</v>
      </c>
      <c r="K13" s="5">
        <v>9</v>
      </c>
      <c r="L13" s="2">
        <v>5.769675925925926E-2</v>
      </c>
      <c r="M13" s="6">
        <v>6</v>
      </c>
      <c r="P13" s="2"/>
    </row>
    <row r="14" spans="2:16" x14ac:dyDescent="0.25">
      <c r="B14" s="13">
        <v>8</v>
      </c>
      <c r="C14" s="6" t="s">
        <v>130</v>
      </c>
      <c r="D14" s="50">
        <v>5.0925925925925921E-3</v>
      </c>
      <c r="E14">
        <v>3</v>
      </c>
      <c r="F14" s="47">
        <f>H14-D14</f>
        <v>4.6377314814814809E-2</v>
      </c>
      <c r="G14">
        <v>9</v>
      </c>
      <c r="H14" s="2">
        <v>5.1469907407407402E-2</v>
      </c>
      <c r="I14">
        <v>8</v>
      </c>
      <c r="J14" s="47">
        <f>L14-H14</f>
        <v>1.1284722222222231E-2</v>
      </c>
      <c r="K14">
        <v>2</v>
      </c>
      <c r="L14" s="2">
        <v>6.2754629629629632E-2</v>
      </c>
      <c r="M14" s="6">
        <v>7</v>
      </c>
      <c r="P14" s="2"/>
    </row>
    <row r="15" spans="2:16" x14ac:dyDescent="0.25">
      <c r="B15" s="13">
        <v>5</v>
      </c>
      <c r="C15" s="6" t="s">
        <v>127</v>
      </c>
      <c r="D15" s="51">
        <v>5.8217592592592592E-3</v>
      </c>
      <c r="E15">
        <v>12</v>
      </c>
      <c r="F15" s="47">
        <f>H15-D15</f>
        <v>4.6087962962962969E-2</v>
      </c>
      <c r="G15">
        <v>8</v>
      </c>
      <c r="H15" s="2">
        <v>5.1909722222222225E-2</v>
      </c>
      <c r="I15">
        <v>9</v>
      </c>
      <c r="J15" s="47">
        <f>L15-H15</f>
        <v>1.3159722222222218E-2</v>
      </c>
      <c r="K15" s="5">
        <v>7</v>
      </c>
      <c r="L15" s="2">
        <v>6.5069444444444444E-2</v>
      </c>
      <c r="M15" s="6">
        <v>8</v>
      </c>
      <c r="P15" s="2"/>
    </row>
    <row r="16" spans="2:16" x14ac:dyDescent="0.25">
      <c r="B16" s="14">
        <v>9</v>
      </c>
      <c r="C16" s="6" t="s">
        <v>131</v>
      </c>
      <c r="D16" s="51">
        <v>5.4976851851851853E-3</v>
      </c>
      <c r="E16">
        <v>9</v>
      </c>
      <c r="F16" s="47">
        <f>H16-D16</f>
        <v>4.4999999999999998E-2</v>
      </c>
      <c r="G16">
        <v>7</v>
      </c>
      <c r="H16" s="2">
        <v>5.0497685185185187E-2</v>
      </c>
      <c r="I16">
        <v>7</v>
      </c>
      <c r="J16" s="47">
        <f>L16-H16</f>
        <v>1.5092592592592588E-2</v>
      </c>
      <c r="K16" s="5">
        <v>12</v>
      </c>
      <c r="L16" s="47">
        <v>6.5590277777777775E-2</v>
      </c>
      <c r="M16" s="6">
        <v>9</v>
      </c>
      <c r="P16" s="2"/>
    </row>
    <row r="17" spans="2:16" x14ac:dyDescent="0.25">
      <c r="B17" s="14">
        <v>15</v>
      </c>
      <c r="C17" s="6" t="s">
        <v>137</v>
      </c>
      <c r="D17" s="51">
        <v>5.5555555555555558E-3</v>
      </c>
      <c r="E17">
        <v>10</v>
      </c>
      <c r="F17" s="47">
        <f>H17-D17</f>
        <v>5.1168981481481482E-2</v>
      </c>
      <c r="G17">
        <v>12</v>
      </c>
      <c r="H17" s="2">
        <v>5.6724537037037039E-2</v>
      </c>
      <c r="I17">
        <v>11</v>
      </c>
      <c r="J17" s="47">
        <f>L17-H17</f>
        <v>1.457175925925925E-2</v>
      </c>
      <c r="K17">
        <v>11</v>
      </c>
      <c r="L17" s="2">
        <v>7.1296296296296288E-2</v>
      </c>
      <c r="M17" s="6">
        <v>10</v>
      </c>
      <c r="P17" s="2"/>
    </row>
    <row r="18" spans="2:16" x14ac:dyDescent="0.25">
      <c r="B18" s="14">
        <v>12</v>
      </c>
      <c r="C18" s="6" t="s">
        <v>134</v>
      </c>
      <c r="D18" s="51">
        <v>5.208333333333333E-3</v>
      </c>
      <c r="E18">
        <v>6</v>
      </c>
      <c r="F18" s="47">
        <f>H18-D18</f>
        <v>5.4699074074074074E-2</v>
      </c>
      <c r="G18">
        <v>14</v>
      </c>
      <c r="H18" s="2">
        <v>5.9907407407407409E-2</v>
      </c>
      <c r="I18">
        <v>13</v>
      </c>
      <c r="J18" s="47">
        <f>L18-H18</f>
        <v>1.202546296296296E-2</v>
      </c>
      <c r="K18" s="5">
        <v>3</v>
      </c>
      <c r="L18" s="2">
        <v>7.1932870370370369E-2</v>
      </c>
      <c r="M18" s="6">
        <v>11</v>
      </c>
      <c r="P18" s="2"/>
    </row>
    <row r="19" spans="2:16" x14ac:dyDescent="0.25">
      <c r="B19" s="13">
        <v>17</v>
      </c>
      <c r="C19" s="6" t="s">
        <v>139</v>
      </c>
      <c r="D19" s="51">
        <v>5.6365740740740742E-3</v>
      </c>
      <c r="E19">
        <v>11</v>
      </c>
      <c r="F19" s="47">
        <f>H19-D19</f>
        <v>5.1087962962962967E-2</v>
      </c>
      <c r="G19">
        <v>11</v>
      </c>
      <c r="H19" s="2">
        <v>5.6724537037037039E-2</v>
      </c>
      <c r="I19">
        <v>12</v>
      </c>
      <c r="J19" s="47">
        <f>L19-H19</f>
        <v>1.7025462962962958E-2</v>
      </c>
      <c r="K19">
        <v>14</v>
      </c>
      <c r="L19" s="2">
        <v>7.3749999999999996E-2</v>
      </c>
      <c r="M19" s="6">
        <v>12</v>
      </c>
      <c r="P19" s="2"/>
    </row>
    <row r="20" spans="2:16" x14ac:dyDescent="0.25">
      <c r="B20" s="14">
        <v>6</v>
      </c>
      <c r="C20" s="6" t="s">
        <v>128</v>
      </c>
      <c r="D20" s="51">
        <v>5.9606481481481489E-3</v>
      </c>
      <c r="E20">
        <v>14</v>
      </c>
      <c r="F20" s="47">
        <f>H20-D20</f>
        <v>4.957175925925926E-2</v>
      </c>
      <c r="G20">
        <v>10</v>
      </c>
      <c r="H20" s="2">
        <v>5.5532407407407412E-2</v>
      </c>
      <c r="I20">
        <v>10</v>
      </c>
      <c r="J20" s="47">
        <f>L20-H20</f>
        <v>1.9386574074074063E-2</v>
      </c>
      <c r="K20" s="5">
        <v>16</v>
      </c>
      <c r="L20" s="2">
        <v>7.4918981481481475E-2</v>
      </c>
      <c r="M20" s="6">
        <v>13</v>
      </c>
      <c r="P20" s="2"/>
    </row>
    <row r="21" spans="2:16" x14ac:dyDescent="0.25">
      <c r="B21" s="13">
        <v>4</v>
      </c>
      <c r="C21" s="6" t="s">
        <v>126</v>
      </c>
      <c r="D21" s="51">
        <v>5.9606481481481489E-3</v>
      </c>
      <c r="E21">
        <v>15</v>
      </c>
      <c r="F21" s="47">
        <f>H21-D21</f>
        <v>5.4768518518518522E-2</v>
      </c>
      <c r="G21">
        <v>15</v>
      </c>
      <c r="H21" s="2">
        <v>6.0729166666666667E-2</v>
      </c>
      <c r="I21">
        <v>15</v>
      </c>
      <c r="J21" s="47">
        <f>L21-H21</f>
        <v>1.5196759259259271E-2</v>
      </c>
      <c r="K21" s="5">
        <v>13</v>
      </c>
      <c r="L21" s="2">
        <v>7.5925925925925938E-2</v>
      </c>
      <c r="M21" s="6">
        <v>14</v>
      </c>
      <c r="P21" s="2"/>
    </row>
    <row r="22" spans="2:16" x14ac:dyDescent="0.25">
      <c r="B22" s="13">
        <v>11</v>
      </c>
      <c r="C22" s="6" t="s">
        <v>133</v>
      </c>
      <c r="D22" s="51">
        <v>6.0185185185185177E-3</v>
      </c>
      <c r="E22">
        <v>16</v>
      </c>
      <c r="F22" s="47">
        <f>H22-D22</f>
        <v>5.3900462962962963E-2</v>
      </c>
      <c r="G22">
        <v>13</v>
      </c>
      <c r="H22" s="2">
        <v>5.9918981481481483E-2</v>
      </c>
      <c r="I22">
        <v>14</v>
      </c>
      <c r="J22" s="47">
        <f>L22-H22</f>
        <v>1.8263888888888892E-2</v>
      </c>
      <c r="K22" s="5">
        <v>15</v>
      </c>
      <c r="L22" s="2">
        <v>7.8182870370370375E-2</v>
      </c>
      <c r="M22" s="6">
        <v>15</v>
      </c>
      <c r="P22" s="2"/>
    </row>
    <row r="23" spans="2:16" x14ac:dyDescent="0.25">
      <c r="B23" s="13">
        <v>10</v>
      </c>
      <c r="C23" s="6" t="s">
        <v>132</v>
      </c>
      <c r="D23" s="51">
        <v>5.9027777777777776E-3</v>
      </c>
      <c r="E23">
        <v>13</v>
      </c>
      <c r="F23" s="47">
        <f>H23-D23</f>
        <v>5.9120370370370372E-2</v>
      </c>
      <c r="G23">
        <v>16</v>
      </c>
      <c r="H23" s="2">
        <v>6.5023148148148149E-2</v>
      </c>
      <c r="I23">
        <v>16</v>
      </c>
      <c r="J23" s="47">
        <f>L23-H23</f>
        <v>1.4432870370370374E-2</v>
      </c>
      <c r="K23" s="5">
        <v>10</v>
      </c>
      <c r="L23" s="2">
        <v>7.9456018518518523E-2</v>
      </c>
      <c r="M23" s="6">
        <v>16</v>
      </c>
      <c r="P23" s="2"/>
    </row>
    <row r="24" spans="2:16" x14ac:dyDescent="0.25">
      <c r="B24" s="13">
        <v>16</v>
      </c>
      <c r="C24" s="6" t="s">
        <v>138</v>
      </c>
      <c r="D24" s="51">
        <v>9.4907407407407406E-3</v>
      </c>
      <c r="E24">
        <v>17</v>
      </c>
      <c r="F24" s="47">
        <f>H24-D24</f>
        <v>6.732638888888888E-2</v>
      </c>
      <c r="G24">
        <v>17</v>
      </c>
      <c r="H24" s="2">
        <v>7.6817129629629624E-2</v>
      </c>
      <c r="I24">
        <v>17</v>
      </c>
      <c r="J24" s="47">
        <f>L24-H24</f>
        <v>2.1030092592592586E-2</v>
      </c>
      <c r="K24">
        <v>17</v>
      </c>
      <c r="L24" s="2">
        <v>9.784722222222221E-2</v>
      </c>
      <c r="M24" s="6">
        <v>17</v>
      </c>
      <c r="P24" s="2"/>
    </row>
    <row r="25" spans="2:16" x14ac:dyDescent="0.25">
      <c r="B25" s="12">
        <v>18</v>
      </c>
      <c r="C25" s="6" t="s">
        <v>140</v>
      </c>
      <c r="D25" s="51">
        <v>9.4907407407407406E-3</v>
      </c>
      <c r="E25">
        <v>18</v>
      </c>
      <c r="F25" s="47">
        <f>H25-D25</f>
        <v>6.732638888888888E-2</v>
      </c>
      <c r="G25">
        <v>18</v>
      </c>
      <c r="H25" s="2">
        <v>7.6817129629629624E-2</v>
      </c>
      <c r="I25">
        <v>18</v>
      </c>
      <c r="J25" s="47">
        <f>L25-H25</f>
        <v>2.1041666666666667E-2</v>
      </c>
      <c r="K25" s="5">
        <v>18</v>
      </c>
      <c r="L25" s="2">
        <v>9.7858796296296291E-2</v>
      </c>
      <c r="M25" s="6">
        <v>18</v>
      </c>
      <c r="P25" s="2"/>
    </row>
    <row r="26" spans="2:16" x14ac:dyDescent="0.25">
      <c r="P26" s="2"/>
    </row>
    <row r="27" spans="2:16" x14ac:dyDescent="0.25">
      <c r="P27" s="2"/>
    </row>
    <row r="28" spans="2:16" x14ac:dyDescent="0.25">
      <c r="P28" s="2"/>
    </row>
    <row r="29" spans="2:16" x14ac:dyDescent="0.25">
      <c r="P29" s="2"/>
    </row>
    <row r="30" spans="2:16" x14ac:dyDescent="0.25">
      <c r="P30" s="2"/>
    </row>
    <row r="31" spans="2:16" x14ac:dyDescent="0.25">
      <c r="P31" s="2"/>
    </row>
    <row r="32" spans="2:16" x14ac:dyDescent="0.25">
      <c r="P32" s="2"/>
    </row>
    <row r="36" spans="2:12" x14ac:dyDescent="0.25">
      <c r="B36" s="13"/>
      <c r="C36" s="6"/>
      <c r="J36" s="2"/>
      <c r="K36" s="5"/>
      <c r="L36" s="2"/>
    </row>
  </sheetData>
  <mergeCells count="5">
    <mergeCell ref="B5:B6"/>
    <mergeCell ref="F5:I5"/>
    <mergeCell ref="J5:K5"/>
    <mergeCell ref="L5:M5"/>
    <mergeCell ref="D5:E5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5"/>
  <sheetViews>
    <sheetView showGridLines="0" zoomScale="85" zoomScaleNormal="85" workbookViewId="0">
      <pane ySplit="4" topLeftCell="A5" activePane="bottomLeft" state="frozen"/>
      <selection pane="bottomLeft" activeCell="C1" sqref="C1"/>
    </sheetView>
  </sheetViews>
  <sheetFormatPr defaultColWidth="9.109375" defaultRowHeight="13.2" x14ac:dyDescent="0.25"/>
  <cols>
    <col min="1" max="1" width="5" style="5" customWidth="1"/>
    <col min="2" max="2" width="9.21875" style="5" customWidth="1"/>
    <col min="3" max="4" width="20" style="5" customWidth="1"/>
    <col min="5" max="9" width="9.109375" style="5"/>
    <col min="10" max="10" width="9.77734375" style="5" bestFit="1" customWidth="1"/>
    <col min="11" max="16384" width="9.109375" style="5"/>
  </cols>
  <sheetData>
    <row r="1" spans="2:18" ht="24" customHeight="1" x14ac:dyDescent="0.3">
      <c r="C1" s="54" t="s">
        <v>49</v>
      </c>
      <c r="D1" s="16"/>
    </row>
    <row r="3" spans="2:18" x14ac:dyDescent="0.25">
      <c r="B3" s="39" t="s">
        <v>0</v>
      </c>
      <c r="C3" s="41" t="s">
        <v>1</v>
      </c>
      <c r="D3" s="41" t="s">
        <v>38</v>
      </c>
      <c r="E3" s="43" t="s">
        <v>4</v>
      </c>
      <c r="F3" s="43"/>
      <c r="G3" s="43" t="s">
        <v>3</v>
      </c>
      <c r="H3" s="43"/>
      <c r="I3" s="43"/>
      <c r="J3" s="43"/>
      <c r="K3" s="43" t="s">
        <v>2</v>
      </c>
      <c r="L3" s="43"/>
      <c r="M3" s="39" t="s">
        <v>5</v>
      </c>
      <c r="N3" s="39"/>
    </row>
    <row r="4" spans="2:18" x14ac:dyDescent="0.25">
      <c r="B4" s="40"/>
      <c r="C4" s="42"/>
      <c r="D4" s="42"/>
      <c r="E4" s="9" t="s">
        <v>7</v>
      </c>
      <c r="F4" s="9" t="s">
        <v>6</v>
      </c>
      <c r="G4" s="9" t="s">
        <v>7</v>
      </c>
      <c r="H4" s="9" t="s">
        <v>6</v>
      </c>
      <c r="I4" s="9" t="s">
        <v>8</v>
      </c>
      <c r="J4" s="9" t="s">
        <v>9</v>
      </c>
      <c r="K4" s="9" t="s">
        <v>7</v>
      </c>
      <c r="L4" s="9" t="s">
        <v>6</v>
      </c>
      <c r="M4" s="11" t="s">
        <v>7</v>
      </c>
      <c r="N4" s="9" t="s">
        <v>6</v>
      </c>
    </row>
    <row r="5" spans="2:18" x14ac:dyDescent="0.25">
      <c r="B5" s="20"/>
      <c r="C5" s="19"/>
      <c r="D5" s="19"/>
      <c r="E5" s="3"/>
      <c r="F5" s="3"/>
      <c r="G5" s="3"/>
      <c r="H5" s="3"/>
      <c r="I5" s="3"/>
      <c r="J5" s="3"/>
      <c r="K5" s="3"/>
      <c r="L5" s="3"/>
      <c r="M5" s="4"/>
      <c r="N5" s="3"/>
    </row>
    <row r="6" spans="2:18" x14ac:dyDescent="0.25">
      <c r="B6" s="20"/>
      <c r="C6" s="19"/>
      <c r="D6" s="19"/>
      <c r="E6" s="3"/>
      <c r="F6" s="3"/>
      <c r="G6" s="3"/>
      <c r="H6" s="3"/>
      <c r="I6" s="3"/>
      <c r="J6" s="3"/>
      <c r="K6" s="3"/>
      <c r="L6" s="3"/>
      <c r="M6" s="4"/>
      <c r="N6" s="3"/>
    </row>
    <row r="7" spans="2:18" x14ac:dyDescent="0.25">
      <c r="B7" s="5">
        <v>12</v>
      </c>
      <c r="C7" s="15" t="s">
        <v>39</v>
      </c>
      <c r="D7" s="15" t="s">
        <v>47</v>
      </c>
      <c r="E7" s="33">
        <v>0.11805555555555557</v>
      </c>
      <c r="F7" s="6">
        <v>17</v>
      </c>
      <c r="G7" s="2"/>
      <c r="I7" s="34">
        <v>0.59375</v>
      </c>
      <c r="J7" s="6">
        <v>2</v>
      </c>
      <c r="K7" s="2"/>
      <c r="L7" s="6">
        <v>16</v>
      </c>
      <c r="M7" s="34">
        <v>0.44861111111111113</v>
      </c>
      <c r="N7" s="6">
        <v>1</v>
      </c>
      <c r="P7" s="6"/>
      <c r="Q7" s="34"/>
      <c r="R7" s="6"/>
    </row>
    <row r="8" spans="2:18" x14ac:dyDescent="0.25">
      <c r="B8" s="5">
        <v>5</v>
      </c>
      <c r="C8" s="15" t="s">
        <v>113</v>
      </c>
      <c r="D8" s="15" t="s">
        <v>47</v>
      </c>
      <c r="E8" s="33">
        <v>5.7638888888888885E-2</v>
      </c>
      <c r="F8" s="6">
        <v>6</v>
      </c>
      <c r="G8" s="2"/>
      <c r="I8" s="34">
        <v>0.67222222222222217</v>
      </c>
      <c r="J8" s="6">
        <v>4</v>
      </c>
      <c r="K8" s="2"/>
      <c r="L8" s="6">
        <v>3</v>
      </c>
      <c r="M8" s="34">
        <v>0.51527777777777783</v>
      </c>
      <c r="N8" s="6">
        <v>2</v>
      </c>
      <c r="P8" s="6"/>
      <c r="Q8" s="34"/>
      <c r="R8" s="6"/>
    </row>
    <row r="9" spans="2:18" x14ac:dyDescent="0.25">
      <c r="B9" s="5">
        <v>8</v>
      </c>
      <c r="C9" s="15" t="s">
        <v>115</v>
      </c>
      <c r="D9" s="15" t="s">
        <v>47</v>
      </c>
      <c r="E9" s="33">
        <v>5.7638888888888885E-2</v>
      </c>
      <c r="F9" s="6">
        <v>5</v>
      </c>
      <c r="G9" s="2"/>
      <c r="I9" s="34">
        <v>0.59305555555555556</v>
      </c>
      <c r="J9" s="6">
        <v>1</v>
      </c>
      <c r="K9" s="2"/>
      <c r="L9" s="6">
        <v>6</v>
      </c>
      <c r="M9" s="34">
        <v>0.52430555555555558</v>
      </c>
      <c r="N9" s="6">
        <v>3</v>
      </c>
      <c r="P9" s="6"/>
      <c r="Q9" s="34"/>
      <c r="R9" s="6"/>
    </row>
    <row r="10" spans="2:18" x14ac:dyDescent="0.25">
      <c r="B10" s="5">
        <v>2</v>
      </c>
      <c r="C10" s="15" t="s">
        <v>36</v>
      </c>
      <c r="D10" s="15" t="s">
        <v>47</v>
      </c>
      <c r="E10" s="33">
        <v>5.7638888888888885E-2</v>
      </c>
      <c r="F10" s="6">
        <v>7</v>
      </c>
      <c r="G10" s="2"/>
      <c r="I10" s="34">
        <v>0.67499999999999993</v>
      </c>
      <c r="J10" s="6">
        <v>5</v>
      </c>
      <c r="K10" s="2"/>
      <c r="L10" s="6">
        <v>2</v>
      </c>
      <c r="M10" s="34">
        <v>0.5395833333333333</v>
      </c>
      <c r="N10" s="6">
        <v>4</v>
      </c>
      <c r="P10" s="6"/>
      <c r="Q10" s="34"/>
      <c r="R10" s="6"/>
    </row>
    <row r="11" spans="2:18" x14ac:dyDescent="0.25">
      <c r="B11" s="5">
        <v>1</v>
      </c>
      <c r="C11" s="15" t="s">
        <v>110</v>
      </c>
      <c r="D11" s="15" t="s">
        <v>47</v>
      </c>
      <c r="E11" s="33">
        <v>5.7638888888888885E-2</v>
      </c>
      <c r="F11" s="6">
        <v>4</v>
      </c>
      <c r="G11" s="2"/>
      <c r="I11" s="34">
        <v>0.67152777777777783</v>
      </c>
      <c r="J11" s="6">
        <v>3</v>
      </c>
      <c r="K11" s="2"/>
      <c r="L11" s="6">
        <v>1</v>
      </c>
      <c r="M11" s="34">
        <v>0.60625000000000007</v>
      </c>
      <c r="N11" s="6">
        <v>5</v>
      </c>
      <c r="P11" s="6"/>
      <c r="Q11" s="34"/>
      <c r="R11" s="6"/>
    </row>
    <row r="12" spans="2:18" x14ac:dyDescent="0.25">
      <c r="B12" s="6">
        <v>17</v>
      </c>
      <c r="C12" s="15" t="s">
        <v>121</v>
      </c>
      <c r="D12" s="15" t="s">
        <v>47</v>
      </c>
      <c r="E12" s="33">
        <v>7.9166666666666663E-2</v>
      </c>
      <c r="F12" s="6">
        <v>15</v>
      </c>
      <c r="G12" s="2"/>
      <c r="I12" s="34">
        <v>0.72222222222222221</v>
      </c>
      <c r="J12" s="6">
        <v>7</v>
      </c>
      <c r="K12" s="2"/>
      <c r="L12" s="6"/>
      <c r="M12" s="34">
        <v>0.64930555555555558</v>
      </c>
      <c r="N12" s="6">
        <v>6</v>
      </c>
      <c r="P12" s="6"/>
      <c r="Q12" s="34"/>
      <c r="R12" s="6"/>
    </row>
    <row r="13" spans="2:18" x14ac:dyDescent="0.25">
      <c r="B13" s="5">
        <v>4</v>
      </c>
      <c r="C13" s="15" t="s">
        <v>112</v>
      </c>
      <c r="D13" s="15" t="s">
        <v>47</v>
      </c>
      <c r="E13" s="33">
        <v>5.6250000000000001E-2</v>
      </c>
      <c r="F13" s="6">
        <v>3</v>
      </c>
      <c r="G13" s="2"/>
      <c r="I13" s="34">
        <v>0.71388888888888891</v>
      </c>
      <c r="J13" s="6">
        <v>6</v>
      </c>
      <c r="K13" s="2"/>
      <c r="L13" s="6">
        <v>5</v>
      </c>
      <c r="M13" s="34">
        <v>0.68958333333333333</v>
      </c>
      <c r="N13" s="6">
        <v>7</v>
      </c>
      <c r="P13" s="6"/>
      <c r="Q13" s="34"/>
      <c r="R13" s="6"/>
    </row>
    <row r="14" spans="2:18" x14ac:dyDescent="0.25">
      <c r="B14" s="5">
        <v>14</v>
      </c>
      <c r="C14" s="15" t="s">
        <v>120</v>
      </c>
      <c r="D14" s="15" t="s">
        <v>47</v>
      </c>
      <c r="E14" s="33">
        <v>4.9999999999999996E-2</v>
      </c>
      <c r="F14" s="6">
        <v>1</v>
      </c>
      <c r="G14" s="2"/>
      <c r="I14" s="34">
        <v>0.84930555555555554</v>
      </c>
      <c r="J14" s="6">
        <v>13</v>
      </c>
      <c r="K14" s="2"/>
      <c r="L14" s="6">
        <v>9</v>
      </c>
      <c r="M14" s="34">
        <v>0.74722222222222223</v>
      </c>
      <c r="N14" s="6">
        <v>8</v>
      </c>
      <c r="P14" s="6"/>
      <c r="Q14" s="34"/>
      <c r="R14" s="6"/>
    </row>
    <row r="15" spans="2:18" x14ac:dyDescent="0.25">
      <c r="B15" s="5">
        <v>11</v>
      </c>
      <c r="C15" s="15" t="s">
        <v>118</v>
      </c>
      <c r="D15" s="15" t="s">
        <v>47</v>
      </c>
      <c r="E15" s="33">
        <v>7.7777777777777779E-2</v>
      </c>
      <c r="F15" s="6">
        <v>13</v>
      </c>
      <c r="G15" s="2"/>
      <c r="I15" s="34">
        <v>0.79375000000000007</v>
      </c>
      <c r="J15" s="6">
        <v>8</v>
      </c>
      <c r="K15" s="2"/>
      <c r="L15" s="6">
        <v>10</v>
      </c>
      <c r="M15" s="34">
        <v>0.76250000000000007</v>
      </c>
      <c r="N15" s="6">
        <v>9</v>
      </c>
      <c r="P15" s="6"/>
      <c r="Q15" s="34"/>
      <c r="R15" s="6"/>
    </row>
    <row r="16" spans="2:18" ht="12.6" customHeight="1" x14ac:dyDescent="0.25">
      <c r="B16" s="5">
        <v>6</v>
      </c>
      <c r="C16" s="15" t="s">
        <v>114</v>
      </c>
      <c r="D16" s="15" t="s">
        <v>47</v>
      </c>
      <c r="E16" s="33">
        <v>7.9166666666666663E-2</v>
      </c>
      <c r="F16" s="6">
        <v>14</v>
      </c>
      <c r="G16" s="2"/>
      <c r="I16" s="34">
        <v>0.83333333333333337</v>
      </c>
      <c r="J16" s="6">
        <v>11</v>
      </c>
      <c r="K16" s="2"/>
      <c r="L16" s="6">
        <v>4</v>
      </c>
      <c r="M16" s="34">
        <v>0.76666666666666661</v>
      </c>
      <c r="N16" s="6">
        <v>10</v>
      </c>
      <c r="P16" s="6"/>
      <c r="Q16" s="34"/>
      <c r="R16" s="6"/>
    </row>
    <row r="17" spans="2:18" x14ac:dyDescent="0.25">
      <c r="B17" s="5">
        <v>13</v>
      </c>
      <c r="C17" s="15" t="s">
        <v>119</v>
      </c>
      <c r="D17" s="15" t="s">
        <v>47</v>
      </c>
      <c r="E17" s="33">
        <v>6.25E-2</v>
      </c>
      <c r="F17" s="6">
        <v>9</v>
      </c>
      <c r="G17" s="2"/>
      <c r="I17" s="34">
        <v>0.86111111111111116</v>
      </c>
      <c r="J17" s="6">
        <v>14</v>
      </c>
      <c r="K17" s="2"/>
      <c r="L17" s="6">
        <v>11</v>
      </c>
      <c r="M17" s="34">
        <v>0.77708333333333324</v>
      </c>
      <c r="N17" s="6">
        <v>11</v>
      </c>
      <c r="P17" s="6"/>
      <c r="Q17" s="34"/>
      <c r="R17" s="6"/>
    </row>
    <row r="18" spans="2:18" x14ac:dyDescent="0.25">
      <c r="B18" s="5">
        <v>9</v>
      </c>
      <c r="C18" s="15" t="s">
        <v>116</v>
      </c>
      <c r="D18" s="15" t="s">
        <v>47</v>
      </c>
      <c r="E18" s="33">
        <v>7.2916666666666671E-2</v>
      </c>
      <c r="F18" s="6">
        <v>10</v>
      </c>
      <c r="G18" s="2"/>
      <c r="I18" s="34">
        <v>0.83194444444444438</v>
      </c>
      <c r="J18" s="6">
        <v>10</v>
      </c>
      <c r="K18" s="2"/>
      <c r="L18" s="6">
        <v>13</v>
      </c>
      <c r="M18" s="34">
        <v>0.82430555555555562</v>
      </c>
      <c r="N18" s="6">
        <v>12</v>
      </c>
      <c r="P18" s="6"/>
      <c r="Q18" s="34"/>
      <c r="R18" s="6"/>
    </row>
    <row r="19" spans="2:18" x14ac:dyDescent="0.25">
      <c r="B19" s="5">
        <v>16</v>
      </c>
      <c r="C19" s="15" t="s">
        <v>40</v>
      </c>
      <c r="D19" s="15" t="s">
        <v>47</v>
      </c>
      <c r="E19" s="33">
        <v>7.7083333333333337E-2</v>
      </c>
      <c r="F19" s="6">
        <v>12</v>
      </c>
      <c r="G19" s="2"/>
      <c r="I19" s="34">
        <v>0.83680555555555547</v>
      </c>
      <c r="J19" s="6">
        <v>12</v>
      </c>
      <c r="K19" s="2"/>
      <c r="L19" s="6">
        <v>15</v>
      </c>
      <c r="M19" s="34">
        <v>0.8256944444444444</v>
      </c>
      <c r="N19" s="6">
        <v>13</v>
      </c>
      <c r="P19" s="6"/>
      <c r="Q19" s="34"/>
      <c r="R19" s="6"/>
    </row>
    <row r="20" spans="2:18" x14ac:dyDescent="0.25">
      <c r="B20" s="5">
        <v>3</v>
      </c>
      <c r="C20" s="15" t="s">
        <v>111</v>
      </c>
      <c r="D20" s="15" t="s">
        <v>47</v>
      </c>
      <c r="E20" s="33">
        <v>5.6250000000000001E-2</v>
      </c>
      <c r="F20" s="6">
        <v>2</v>
      </c>
      <c r="G20" s="2"/>
      <c r="I20" s="34">
        <v>0.81041666666666667</v>
      </c>
      <c r="J20" s="6">
        <v>9</v>
      </c>
      <c r="K20" s="2"/>
      <c r="L20" s="6">
        <v>7</v>
      </c>
      <c r="M20" s="34">
        <v>0.85972222222222217</v>
      </c>
      <c r="N20" s="6">
        <v>14</v>
      </c>
      <c r="P20" s="6"/>
      <c r="Q20" s="34"/>
      <c r="R20" s="6"/>
    </row>
    <row r="21" spans="2:18" x14ac:dyDescent="0.25">
      <c r="B21" s="5">
        <v>7</v>
      </c>
      <c r="C21" s="15" t="s">
        <v>43</v>
      </c>
      <c r="D21" s="15" t="s">
        <v>47</v>
      </c>
      <c r="E21" s="33">
        <v>7.4305555555555555E-2</v>
      </c>
      <c r="F21" s="6">
        <v>11</v>
      </c>
      <c r="G21" s="2"/>
      <c r="I21" s="34">
        <v>0.90763888888888899</v>
      </c>
      <c r="J21" s="6">
        <v>16</v>
      </c>
      <c r="K21" s="2"/>
      <c r="L21" s="6">
        <v>12</v>
      </c>
      <c r="M21" s="34">
        <v>0.9472222222222223</v>
      </c>
      <c r="N21" s="6">
        <v>15</v>
      </c>
      <c r="P21" s="6"/>
      <c r="Q21" s="34"/>
      <c r="R21" s="6"/>
    </row>
    <row r="22" spans="2:18" x14ac:dyDescent="0.25">
      <c r="B22" s="5">
        <v>15</v>
      </c>
      <c r="C22" s="15" t="s">
        <v>42</v>
      </c>
      <c r="D22" s="15" t="s">
        <v>47</v>
      </c>
      <c r="E22" s="33">
        <v>8.3333333333333329E-2</v>
      </c>
      <c r="F22" s="6">
        <v>16</v>
      </c>
      <c r="G22" s="2"/>
      <c r="I22" s="34">
        <v>0.99236111111111114</v>
      </c>
      <c r="J22" s="6">
        <v>17</v>
      </c>
      <c r="K22" s="2"/>
      <c r="L22" s="6">
        <v>14</v>
      </c>
      <c r="M22" s="34">
        <v>0.95972222222222225</v>
      </c>
      <c r="N22" s="6">
        <v>16</v>
      </c>
      <c r="P22" s="6"/>
      <c r="Q22" s="34"/>
      <c r="R22" s="6"/>
    </row>
    <row r="23" spans="2:18" x14ac:dyDescent="0.25">
      <c r="B23" s="5">
        <v>10</v>
      </c>
      <c r="C23" s="15" t="s">
        <v>117</v>
      </c>
      <c r="D23" s="15" t="s">
        <v>47</v>
      </c>
      <c r="E23" s="33">
        <v>5.7638888888888885E-2</v>
      </c>
      <c r="F23" s="6">
        <v>8</v>
      </c>
      <c r="G23" s="2"/>
      <c r="I23" s="34">
        <v>0.89374999999999993</v>
      </c>
      <c r="J23" s="6">
        <v>15</v>
      </c>
      <c r="K23" s="2"/>
      <c r="L23" s="6">
        <v>8</v>
      </c>
      <c r="M23" s="34">
        <v>1.0131944444444445</v>
      </c>
      <c r="N23" s="6">
        <v>17</v>
      </c>
      <c r="P23" s="6"/>
      <c r="Q23" s="34"/>
      <c r="R23" s="6"/>
    </row>
    <row r="26" spans="2:18" x14ac:dyDescent="0.25">
      <c r="B26" s="6">
        <v>3</v>
      </c>
      <c r="C26" s="15" t="s">
        <v>41</v>
      </c>
      <c r="D26" s="15" t="s">
        <v>46</v>
      </c>
      <c r="E26" s="2"/>
      <c r="G26" s="2"/>
      <c r="I26" s="33">
        <v>9.0277777777777776E-2</v>
      </c>
      <c r="J26" s="5">
        <v>1</v>
      </c>
      <c r="K26" s="2">
        <f t="shared" ref="K26:K34" si="0">M26-I26</f>
        <v>6.5277777777777782E-2</v>
      </c>
      <c r="M26" s="33">
        <v>0.15555555555555556</v>
      </c>
      <c r="N26" s="5">
        <v>1</v>
      </c>
      <c r="P26" s="6"/>
      <c r="Q26" s="33"/>
    </row>
    <row r="27" spans="2:18" x14ac:dyDescent="0.25">
      <c r="B27" s="6">
        <v>1</v>
      </c>
      <c r="C27" s="15" t="s">
        <v>101</v>
      </c>
      <c r="D27" s="15" t="s">
        <v>46</v>
      </c>
      <c r="I27" s="33">
        <v>9.7222222222222224E-2</v>
      </c>
      <c r="J27" s="15">
        <v>2</v>
      </c>
      <c r="K27" s="2">
        <f t="shared" si="0"/>
        <v>6.041666666666666E-2</v>
      </c>
      <c r="M27" s="33">
        <v>0.15763888888888888</v>
      </c>
      <c r="N27" s="5">
        <v>2</v>
      </c>
      <c r="P27" s="6"/>
      <c r="Q27" s="33"/>
      <c r="R27" s="6"/>
    </row>
    <row r="28" spans="2:18" x14ac:dyDescent="0.25">
      <c r="B28" s="6">
        <v>4</v>
      </c>
      <c r="C28" s="15" t="s">
        <v>103</v>
      </c>
      <c r="D28" s="15" t="s">
        <v>46</v>
      </c>
      <c r="I28" s="33">
        <v>0.12986111111111112</v>
      </c>
      <c r="J28" s="5">
        <v>3</v>
      </c>
      <c r="K28" s="2">
        <f t="shared" si="0"/>
        <v>7.0138888888888862E-2</v>
      </c>
      <c r="M28" s="33">
        <v>0.19999999999999998</v>
      </c>
      <c r="N28" s="5">
        <v>3</v>
      </c>
      <c r="Q28" s="33"/>
    </row>
    <row r="29" spans="2:18" x14ac:dyDescent="0.25">
      <c r="B29" s="6">
        <v>7</v>
      </c>
      <c r="C29" s="15" t="s">
        <v>106</v>
      </c>
      <c r="D29" s="15" t="s">
        <v>46</v>
      </c>
      <c r="E29" s="2"/>
      <c r="G29" s="2"/>
      <c r="I29" s="33">
        <v>0.13333333333333333</v>
      </c>
      <c r="J29" s="5">
        <v>4</v>
      </c>
      <c r="K29" s="2">
        <f t="shared" si="0"/>
        <v>7.5000000000000011E-2</v>
      </c>
      <c r="M29" s="33">
        <v>0.20833333333333334</v>
      </c>
      <c r="N29" s="6">
        <v>4</v>
      </c>
      <c r="Q29" s="33"/>
    </row>
    <row r="30" spans="2:18" x14ac:dyDescent="0.25">
      <c r="B30" s="6">
        <v>10</v>
      </c>
      <c r="C30" s="32" t="s">
        <v>109</v>
      </c>
      <c r="D30" s="15" t="s">
        <v>46</v>
      </c>
      <c r="I30" s="33">
        <v>0.13749999999999998</v>
      </c>
      <c r="J30" s="5">
        <v>5</v>
      </c>
      <c r="K30" s="2">
        <f t="shared" si="0"/>
        <v>7.2916666666666685E-2</v>
      </c>
      <c r="M30" s="33">
        <v>0.21041666666666667</v>
      </c>
      <c r="N30" s="6">
        <v>5</v>
      </c>
      <c r="P30" s="6"/>
      <c r="Q30" s="33"/>
      <c r="R30" s="6"/>
    </row>
    <row r="31" spans="2:18" x14ac:dyDescent="0.25">
      <c r="B31" s="6">
        <v>9</v>
      </c>
      <c r="C31" s="15" t="s">
        <v>108</v>
      </c>
      <c r="D31" s="15" t="s">
        <v>46</v>
      </c>
      <c r="I31" s="33">
        <v>0.18333333333333335</v>
      </c>
      <c r="J31" s="5">
        <v>7</v>
      </c>
      <c r="K31" s="2">
        <f t="shared" si="0"/>
        <v>5.2083333333333343E-2</v>
      </c>
      <c r="M31" s="33">
        <v>0.23541666666666669</v>
      </c>
      <c r="N31" s="6">
        <v>6</v>
      </c>
      <c r="P31" s="6"/>
      <c r="Q31" s="33"/>
      <c r="R31" s="6"/>
    </row>
    <row r="32" spans="2:18" x14ac:dyDescent="0.25">
      <c r="B32" s="6">
        <v>2</v>
      </c>
      <c r="C32" s="15" t="s">
        <v>102</v>
      </c>
      <c r="D32" s="15" t="s">
        <v>46</v>
      </c>
      <c r="E32" s="2"/>
      <c r="G32" s="2"/>
      <c r="I32" s="33">
        <v>0.16527777777777777</v>
      </c>
      <c r="J32" s="6">
        <v>6</v>
      </c>
      <c r="K32" s="2">
        <f t="shared" si="0"/>
        <v>7.2916666666666685E-2</v>
      </c>
      <c r="M32" s="33">
        <v>0.23819444444444446</v>
      </c>
      <c r="N32" s="6">
        <v>7</v>
      </c>
      <c r="P32" s="6"/>
      <c r="Q32" s="33"/>
      <c r="R32" s="6"/>
    </row>
    <row r="33" spans="2:18" x14ac:dyDescent="0.25">
      <c r="B33" s="6">
        <v>6</v>
      </c>
      <c r="C33" s="15" t="s">
        <v>105</v>
      </c>
      <c r="D33" s="15" t="s">
        <v>46</v>
      </c>
      <c r="E33" s="2"/>
      <c r="G33" s="2"/>
      <c r="I33" s="33">
        <v>0.21111111111111111</v>
      </c>
      <c r="J33" s="15">
        <v>8</v>
      </c>
      <c r="K33" s="2">
        <f t="shared" si="0"/>
        <v>5.6249999999999994E-2</v>
      </c>
      <c r="M33" s="33">
        <v>0.2673611111111111</v>
      </c>
      <c r="N33" s="6">
        <v>8</v>
      </c>
      <c r="P33" s="6"/>
      <c r="Q33" s="33"/>
      <c r="R33" s="6"/>
    </row>
    <row r="34" spans="2:18" x14ac:dyDescent="0.25">
      <c r="B34" s="6">
        <v>8</v>
      </c>
      <c r="C34" s="15" t="s">
        <v>107</v>
      </c>
      <c r="D34" s="15" t="s">
        <v>46</v>
      </c>
      <c r="I34" s="33">
        <v>0.21249999999999999</v>
      </c>
      <c r="J34" s="15">
        <v>9</v>
      </c>
      <c r="K34" s="2">
        <f t="shared" si="0"/>
        <v>7.7083333333333365E-2</v>
      </c>
      <c r="M34" s="33">
        <v>0.28958333333333336</v>
      </c>
      <c r="N34" s="6">
        <v>9</v>
      </c>
      <c r="P34" s="6"/>
      <c r="Q34" s="33"/>
      <c r="R34" s="6"/>
    </row>
    <row r="35" spans="2:18" x14ac:dyDescent="0.25">
      <c r="B35" s="6">
        <v>5</v>
      </c>
      <c r="C35" s="15" t="s">
        <v>104</v>
      </c>
      <c r="D35" s="15" t="s">
        <v>46</v>
      </c>
      <c r="E35" s="2"/>
      <c r="G35" s="2"/>
      <c r="I35" s="33" t="s">
        <v>48</v>
      </c>
      <c r="J35" s="6">
        <v>10</v>
      </c>
      <c r="K35" s="2"/>
      <c r="M35" s="33" t="s">
        <v>48</v>
      </c>
      <c r="N35" s="6">
        <v>10</v>
      </c>
      <c r="P35" s="6"/>
      <c r="Q35" s="33"/>
      <c r="R35" s="6"/>
    </row>
    <row r="36" spans="2:18" x14ac:dyDescent="0.25">
      <c r="B36" s="6"/>
    </row>
    <row r="38" spans="2:18" x14ac:dyDescent="0.25">
      <c r="B38" s="5">
        <v>5</v>
      </c>
      <c r="C38" s="15" t="s">
        <v>97</v>
      </c>
      <c r="D38" s="15" t="s">
        <v>45</v>
      </c>
      <c r="M38" s="2">
        <v>4.0972222222222222E-2</v>
      </c>
      <c r="N38" s="6">
        <v>1</v>
      </c>
    </row>
    <row r="39" spans="2:18" x14ac:dyDescent="0.25">
      <c r="B39" s="5">
        <v>1</v>
      </c>
      <c r="C39" s="15" t="s">
        <v>44</v>
      </c>
      <c r="D39" s="15" t="s">
        <v>45</v>
      </c>
      <c r="M39" s="2">
        <v>4.5138888888888888E-2</v>
      </c>
      <c r="N39" s="6">
        <v>2</v>
      </c>
    </row>
    <row r="40" spans="2:18" x14ac:dyDescent="0.25">
      <c r="B40" s="5">
        <v>7</v>
      </c>
      <c r="C40" s="15" t="s">
        <v>99</v>
      </c>
      <c r="D40" s="15" t="s">
        <v>45</v>
      </c>
      <c r="M40" s="2">
        <v>5.4166666666666669E-2</v>
      </c>
      <c r="N40" s="6">
        <v>3</v>
      </c>
    </row>
    <row r="41" spans="2:18" x14ac:dyDescent="0.25">
      <c r="B41" s="6">
        <v>8</v>
      </c>
      <c r="C41" s="32" t="s">
        <v>100</v>
      </c>
      <c r="D41" s="15" t="s">
        <v>45</v>
      </c>
      <c r="M41" s="2">
        <v>6.7361111111111108E-2</v>
      </c>
      <c r="N41" s="6">
        <v>4</v>
      </c>
    </row>
    <row r="42" spans="2:18" x14ac:dyDescent="0.25">
      <c r="B42" s="5">
        <v>4</v>
      </c>
      <c r="C42" s="15" t="s">
        <v>96</v>
      </c>
      <c r="D42" s="15" t="s">
        <v>45</v>
      </c>
      <c r="M42" s="2">
        <v>8.819444444444445E-2</v>
      </c>
      <c r="N42" s="6">
        <v>5</v>
      </c>
    </row>
    <row r="43" spans="2:18" x14ac:dyDescent="0.25">
      <c r="B43" s="5">
        <v>6</v>
      </c>
      <c r="C43" s="15" t="s">
        <v>98</v>
      </c>
      <c r="D43" s="15" t="s">
        <v>45</v>
      </c>
      <c r="M43" s="2">
        <v>9.9999999999999992E-2</v>
      </c>
      <c r="N43" s="6">
        <v>6</v>
      </c>
    </row>
    <row r="44" spans="2:18" x14ac:dyDescent="0.25">
      <c r="B44" s="5">
        <v>2</v>
      </c>
      <c r="C44" s="15" t="s">
        <v>122</v>
      </c>
      <c r="D44" s="15" t="s">
        <v>45</v>
      </c>
      <c r="E44" s="2"/>
      <c r="G44" s="2"/>
      <c r="I44" s="2"/>
      <c r="K44" s="2"/>
      <c r="M44" s="2">
        <v>0.11944444444444445</v>
      </c>
      <c r="N44" s="6">
        <v>7</v>
      </c>
    </row>
    <row r="45" spans="2:18" x14ac:dyDescent="0.25">
      <c r="B45" s="5">
        <v>3</v>
      </c>
      <c r="C45" s="15" t="s">
        <v>95</v>
      </c>
      <c r="D45" s="15" t="s">
        <v>45</v>
      </c>
      <c r="M45" s="2">
        <v>0.15277777777777776</v>
      </c>
      <c r="N45" s="6">
        <v>8</v>
      </c>
    </row>
  </sheetData>
  <sortState ref="P26:Q34">
    <sortCondition ref="Q34"/>
  </sortState>
  <mergeCells count="7">
    <mergeCell ref="M3:N3"/>
    <mergeCell ref="D3:D4"/>
    <mergeCell ref="B3:B4"/>
    <mergeCell ref="C3:C4"/>
    <mergeCell ref="E3:F3"/>
    <mergeCell ref="G3:J3"/>
    <mergeCell ref="K3:L3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39" sqref="C39"/>
    </sheetView>
  </sheetViews>
  <sheetFormatPr defaultColWidth="9.109375" defaultRowHeight="13.2" x14ac:dyDescent="0.25"/>
  <cols>
    <col min="1" max="1" width="1.88671875" style="5" customWidth="1"/>
    <col min="2" max="2" width="4.77734375" style="5" customWidth="1"/>
    <col min="3" max="3" width="19.77734375" style="5" customWidth="1"/>
    <col min="4" max="4" width="11.109375" style="2" customWidth="1"/>
    <col min="5" max="5" width="9.109375" style="5"/>
    <col min="6" max="6" width="14" style="5" customWidth="1"/>
    <col min="7" max="7" width="9.109375" style="5"/>
    <col min="8" max="8" width="9.109375" style="2"/>
    <col min="9" max="9" width="9.77734375" style="5" customWidth="1"/>
    <col min="10" max="10" width="12.5546875" style="5" customWidth="1"/>
    <col min="11" max="11" width="9.109375" style="5"/>
    <col min="12" max="12" width="13.44140625" style="2" customWidth="1"/>
    <col min="13" max="16384" width="9.109375" style="5"/>
  </cols>
  <sheetData>
    <row r="1" spans="1:13" ht="21.75" customHeight="1" x14ac:dyDescent="0.3">
      <c r="C1" s="21" t="s">
        <v>49</v>
      </c>
    </row>
    <row r="3" spans="1:13" ht="12.75" customHeight="1" x14ac:dyDescent="0.25">
      <c r="B3" s="39" t="s">
        <v>0</v>
      </c>
      <c r="C3" s="41" t="s">
        <v>1</v>
      </c>
      <c r="D3" s="43" t="s">
        <v>92</v>
      </c>
      <c r="E3" s="43"/>
      <c r="F3" s="37" t="s">
        <v>3</v>
      </c>
      <c r="G3" s="43"/>
      <c r="H3" s="43"/>
      <c r="I3" s="38"/>
      <c r="J3" s="37" t="s">
        <v>2</v>
      </c>
      <c r="K3" s="38"/>
      <c r="L3" s="35" t="s">
        <v>5</v>
      </c>
      <c r="M3" s="36"/>
    </row>
    <row r="4" spans="1:13" x14ac:dyDescent="0.25">
      <c r="B4" s="40"/>
      <c r="C4" s="42"/>
      <c r="D4" s="18" t="s">
        <v>7</v>
      </c>
      <c r="E4" s="9" t="s">
        <v>6</v>
      </c>
      <c r="F4" s="22" t="s">
        <v>7</v>
      </c>
      <c r="G4" s="9" t="s">
        <v>6</v>
      </c>
      <c r="H4" s="18" t="s">
        <v>8</v>
      </c>
      <c r="I4" s="23" t="s">
        <v>9</v>
      </c>
      <c r="J4" s="9" t="s">
        <v>7</v>
      </c>
      <c r="K4" s="9" t="s">
        <v>6</v>
      </c>
      <c r="L4" s="26" t="s">
        <v>7</v>
      </c>
      <c r="M4" s="23" t="s">
        <v>6</v>
      </c>
    </row>
    <row r="5" spans="1:13" x14ac:dyDescent="0.25">
      <c r="A5" s="5" t="s">
        <v>93</v>
      </c>
      <c r="B5" s="28">
        <v>6</v>
      </c>
      <c r="C5" s="28" t="s">
        <v>81</v>
      </c>
      <c r="D5" s="29"/>
      <c r="E5" s="28"/>
      <c r="F5" s="30"/>
      <c r="G5" s="28"/>
      <c r="H5" s="29"/>
      <c r="I5" s="31"/>
      <c r="J5" s="29"/>
      <c r="K5" s="28"/>
      <c r="L5" s="29">
        <v>0.19513888888888889</v>
      </c>
      <c r="M5" s="31">
        <v>1</v>
      </c>
    </row>
    <row r="6" spans="1:13" x14ac:dyDescent="0.25">
      <c r="A6" s="5" t="s">
        <v>93</v>
      </c>
      <c r="B6" s="5">
        <v>5</v>
      </c>
      <c r="C6" s="5" t="s">
        <v>80</v>
      </c>
      <c r="F6" s="24"/>
      <c r="G6" s="6"/>
      <c r="I6" s="25"/>
      <c r="J6" s="2"/>
      <c r="L6" s="2">
        <f>L5</f>
        <v>0.19513888888888889</v>
      </c>
      <c r="M6" s="25">
        <v>1</v>
      </c>
    </row>
    <row r="7" spans="1:13" x14ac:dyDescent="0.25">
      <c r="A7" s="5" t="s">
        <v>93</v>
      </c>
      <c r="B7" s="28">
        <v>13</v>
      </c>
      <c r="C7" s="28" t="s">
        <v>82</v>
      </c>
      <c r="D7" s="29"/>
      <c r="E7" s="28"/>
      <c r="F7" s="30"/>
      <c r="G7" s="28"/>
      <c r="H7" s="29"/>
      <c r="I7" s="31"/>
      <c r="J7" s="29"/>
      <c r="K7" s="28"/>
      <c r="L7" s="29">
        <f t="shared" ref="L7:L19" si="0">L6</f>
        <v>0.19513888888888889</v>
      </c>
      <c r="M7" s="31">
        <v>1</v>
      </c>
    </row>
    <row r="8" spans="1:13" x14ac:dyDescent="0.25">
      <c r="A8" s="6" t="s">
        <v>93</v>
      </c>
      <c r="B8" s="5">
        <v>26</v>
      </c>
      <c r="C8" s="5" t="s">
        <v>37</v>
      </c>
      <c r="F8" s="24"/>
      <c r="G8" s="6"/>
      <c r="I8" s="25"/>
      <c r="J8" s="2"/>
      <c r="L8" s="2">
        <f t="shared" si="0"/>
        <v>0.19513888888888889</v>
      </c>
      <c r="M8" s="25">
        <v>1</v>
      </c>
    </row>
    <row r="9" spans="1:13" x14ac:dyDescent="0.25">
      <c r="A9" s="6" t="s">
        <v>93</v>
      </c>
      <c r="B9" s="28">
        <v>47</v>
      </c>
      <c r="C9" s="28" t="s">
        <v>86</v>
      </c>
      <c r="D9" s="29"/>
      <c r="E9" s="28"/>
      <c r="F9" s="30"/>
      <c r="G9" s="28"/>
      <c r="H9" s="29"/>
      <c r="I9" s="31"/>
      <c r="J9" s="29"/>
      <c r="K9" s="28"/>
      <c r="L9" s="29">
        <f t="shared" si="0"/>
        <v>0.19513888888888889</v>
      </c>
      <c r="M9" s="31">
        <v>1</v>
      </c>
    </row>
    <row r="10" spans="1:13" x14ac:dyDescent="0.25">
      <c r="A10" s="6" t="s">
        <v>93</v>
      </c>
      <c r="B10" s="5">
        <v>66</v>
      </c>
      <c r="C10" s="5" t="s">
        <v>90</v>
      </c>
      <c r="D10" s="5"/>
      <c r="H10" s="5"/>
      <c r="L10" s="44">
        <f t="shared" si="0"/>
        <v>0.19513888888888889</v>
      </c>
      <c r="M10" s="5">
        <v>1</v>
      </c>
    </row>
    <row r="11" spans="1:13" x14ac:dyDescent="0.25">
      <c r="B11" s="28">
        <v>70</v>
      </c>
      <c r="C11" s="28" t="s">
        <v>141</v>
      </c>
      <c r="D11" s="28"/>
      <c r="E11" s="28"/>
      <c r="F11" s="28"/>
      <c r="G11" s="28"/>
      <c r="H11" s="28"/>
      <c r="I11" s="28"/>
      <c r="J11" s="28"/>
      <c r="K11" s="28"/>
      <c r="L11" s="45">
        <f t="shared" si="0"/>
        <v>0.19513888888888889</v>
      </c>
      <c r="M11" s="28">
        <v>1</v>
      </c>
    </row>
    <row r="12" spans="1:13" x14ac:dyDescent="0.25">
      <c r="B12" s="6">
        <v>71</v>
      </c>
      <c r="C12" s="6" t="s">
        <v>142</v>
      </c>
      <c r="D12" s="6"/>
      <c r="E12" s="6"/>
      <c r="F12" s="6"/>
      <c r="G12" s="6"/>
      <c r="H12" s="6"/>
      <c r="I12" s="6"/>
      <c r="J12" s="6"/>
      <c r="K12" s="6"/>
      <c r="L12" s="46">
        <f t="shared" si="0"/>
        <v>0.19513888888888889</v>
      </c>
      <c r="M12" s="6">
        <v>1</v>
      </c>
    </row>
    <row r="13" spans="1:13" x14ac:dyDescent="0.25">
      <c r="B13" s="28">
        <v>72</v>
      </c>
      <c r="C13" s="28" t="s">
        <v>143</v>
      </c>
      <c r="D13" s="28"/>
      <c r="E13" s="28"/>
      <c r="F13" s="28"/>
      <c r="G13" s="28"/>
      <c r="H13" s="28"/>
      <c r="I13" s="28"/>
      <c r="J13" s="28"/>
      <c r="K13" s="28"/>
      <c r="L13" s="45">
        <f t="shared" si="0"/>
        <v>0.19513888888888889</v>
      </c>
      <c r="M13" s="28">
        <v>1</v>
      </c>
    </row>
    <row r="14" spans="1:13" x14ac:dyDescent="0.25">
      <c r="B14" s="6">
        <v>73</v>
      </c>
      <c r="C14" s="6" t="s">
        <v>144</v>
      </c>
      <c r="D14" s="6"/>
      <c r="E14" s="6"/>
      <c r="F14" s="6"/>
      <c r="G14" s="6"/>
      <c r="H14" s="6"/>
      <c r="I14" s="6"/>
      <c r="J14" s="6"/>
      <c r="K14" s="6"/>
      <c r="L14" s="46">
        <f t="shared" si="0"/>
        <v>0.19513888888888889</v>
      </c>
      <c r="M14" s="6">
        <v>1</v>
      </c>
    </row>
    <row r="15" spans="1:13" x14ac:dyDescent="0.25">
      <c r="B15" s="28">
        <v>74</v>
      </c>
      <c r="C15" s="28" t="s">
        <v>145</v>
      </c>
      <c r="D15" s="28"/>
      <c r="E15" s="28"/>
      <c r="F15" s="28"/>
      <c r="G15" s="28"/>
      <c r="H15" s="28"/>
      <c r="I15" s="28"/>
      <c r="J15" s="28"/>
      <c r="K15" s="28"/>
      <c r="L15" s="45">
        <f t="shared" si="0"/>
        <v>0.19513888888888889</v>
      </c>
      <c r="M15" s="28">
        <v>1</v>
      </c>
    </row>
    <row r="16" spans="1:13" x14ac:dyDescent="0.25">
      <c r="B16" s="6">
        <v>75</v>
      </c>
      <c r="C16" s="6" t="s">
        <v>146</v>
      </c>
      <c r="D16" s="6"/>
      <c r="E16" s="6"/>
      <c r="F16" s="6"/>
      <c r="G16" s="6"/>
      <c r="H16" s="6"/>
      <c r="I16" s="6"/>
      <c r="J16" s="6"/>
      <c r="K16" s="6"/>
      <c r="L16" s="46">
        <f t="shared" si="0"/>
        <v>0.19513888888888889</v>
      </c>
      <c r="M16" s="6">
        <v>1</v>
      </c>
    </row>
    <row r="17" spans="2:13" x14ac:dyDescent="0.25">
      <c r="B17" s="28">
        <v>76</v>
      </c>
      <c r="C17" s="28" t="s">
        <v>147</v>
      </c>
      <c r="D17" s="28"/>
      <c r="E17" s="28"/>
      <c r="F17" s="28"/>
      <c r="G17" s="28"/>
      <c r="H17" s="28"/>
      <c r="I17" s="28"/>
      <c r="J17" s="28"/>
      <c r="K17" s="28"/>
      <c r="L17" s="45">
        <f t="shared" si="0"/>
        <v>0.19513888888888889</v>
      </c>
      <c r="M17" s="28">
        <v>1</v>
      </c>
    </row>
    <row r="18" spans="2:13" x14ac:dyDescent="0.25">
      <c r="B18" s="6">
        <v>77</v>
      </c>
      <c r="C18" s="6" t="s">
        <v>148</v>
      </c>
      <c r="D18" s="6"/>
      <c r="E18" s="6"/>
      <c r="F18" s="6"/>
      <c r="G18" s="6"/>
      <c r="H18" s="6"/>
      <c r="I18" s="6"/>
      <c r="J18" s="6"/>
      <c r="K18" s="6"/>
      <c r="L18" s="46">
        <f t="shared" si="0"/>
        <v>0.19513888888888889</v>
      </c>
      <c r="M18" s="6">
        <v>1</v>
      </c>
    </row>
    <row r="19" spans="2:13" x14ac:dyDescent="0.25">
      <c r="B19" s="28">
        <v>78</v>
      </c>
      <c r="C19" s="28" t="s">
        <v>149</v>
      </c>
      <c r="D19" s="28"/>
      <c r="E19" s="28"/>
      <c r="F19" s="28"/>
      <c r="G19" s="28"/>
      <c r="H19" s="28"/>
      <c r="I19" s="28"/>
      <c r="J19" s="28"/>
      <c r="K19" s="28"/>
      <c r="L19" s="45">
        <f t="shared" si="0"/>
        <v>0.19513888888888889</v>
      </c>
      <c r="M19" s="28">
        <v>1</v>
      </c>
    </row>
    <row r="20" spans="2:13" x14ac:dyDescent="0.25">
      <c r="F20" s="2"/>
      <c r="J20" s="2"/>
    </row>
    <row r="21" spans="2:13" x14ac:dyDescent="0.25">
      <c r="F21" s="2"/>
      <c r="J21" s="2"/>
    </row>
  </sheetData>
  <autoFilter ref="B4:M4">
    <sortState ref="B6:M10">
      <sortCondition ref="L4"/>
    </sortState>
  </autoFilter>
  <mergeCells count="6">
    <mergeCell ref="B3:B4"/>
    <mergeCell ref="C3:C4"/>
    <mergeCell ref="D3:E3"/>
    <mergeCell ref="F3:I3"/>
    <mergeCell ref="J3:K3"/>
    <mergeCell ref="L3:M3"/>
  </mergeCells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Muži</vt:lpstr>
      <vt:lpstr>Ženy</vt:lpstr>
      <vt:lpstr>Děti</vt:lpstr>
      <vt:lpstr>Pozdní sběr</vt:lpstr>
    </vt:vector>
  </TitlesOfParts>
  <Company>e4t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Bezdicka</dc:creator>
  <cp:lastModifiedBy>David</cp:lastModifiedBy>
  <cp:lastPrinted>2013-06-14T13:22:00Z</cp:lastPrinted>
  <dcterms:created xsi:type="dcterms:W3CDTF">2009-06-22T08:19:39Z</dcterms:created>
  <dcterms:modified xsi:type="dcterms:W3CDTF">2017-06-14T16:21:05Z</dcterms:modified>
</cp:coreProperties>
</file>